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20" windowHeight="10356" tabRatio="902"/>
  </bookViews>
  <sheets>
    <sheet name="Тарифы НТВ-Беларусь " sheetId="27" r:id="rId1"/>
    <sheet name="Телемагазин и сюжет " sheetId="29" r:id="rId2"/>
    <sheet name="Коэффициенты " sheetId="24" r:id="rId3"/>
    <sheet name="Скидки  " sheetId="23" r:id="rId4"/>
  </sheets>
  <externalReferences>
    <externalReference r:id="rId5"/>
    <externalReference r:id="rId6"/>
    <externalReference r:id="rId7"/>
  </externalReferences>
  <definedNames>
    <definedName name="e" hidden="1">4</definedName>
    <definedName name="eeeeeee" hidden="1">4</definedName>
    <definedName name="eeeeeeeeeee" hidden="1">27</definedName>
    <definedName name="G_F0" hidden="1">[1]XLRpt_TempSheet!$B$6</definedName>
    <definedName name="gjhfg" hidden="1">[2]XLRpt_TempSheet!$B$6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[3]XLR_NoRangeSheet!$B$6</definedName>
    <definedName name="V_F1" hidden="1">[3]XLR_NoRangeSheet!$C$6</definedName>
    <definedName name="V_F10" hidden="1">[3]XLR_NoRangeSheet!$L$6</definedName>
    <definedName name="V_F11" hidden="1">[3]XLR_NoRangeSheet!$M$6</definedName>
    <definedName name="V_F12" hidden="1">[3]XLR_NoRangeSheet!$N$6</definedName>
    <definedName name="V_F13" hidden="1">[3]XLR_NoRangeSheet!$O$6</definedName>
    <definedName name="V_F2" hidden="1">[3]XLR_NoRangeSheet!$D$6</definedName>
    <definedName name="V_F3" hidden="1">[3]XLR_NoRangeSheet!$E$6</definedName>
    <definedName name="V_F4" hidden="1">[3]XLR_NoRangeSheet!$F$6</definedName>
    <definedName name="V_F5" hidden="1">[3]XLR_NoRangeSheet!$G$6</definedName>
    <definedName name="V_F6" hidden="1">[3]XLR_NoRangeSheet!$H$6</definedName>
    <definedName name="V_F7" hidden="1">[3]XLR_NoRangeSheet!$I$6</definedName>
    <definedName name="V_F8" hidden="1">[3]XLR_NoRangeSheet!$J$6</definedName>
    <definedName name="V_F9" hidden="1">[3]XLR_NoRangeSheet!$K$6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calcId="114210"/>
</workbook>
</file>

<file path=xl/calcChain.xml><?xml version="1.0" encoding="utf-8"?>
<calcChain xmlns="http://schemas.openxmlformats.org/spreadsheetml/2006/main">
  <c r="E93" i="27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F40" i="29"/>
  <c r="E40"/>
</calcChain>
</file>

<file path=xl/sharedStrings.xml><?xml version="1.0" encoding="utf-8"?>
<sst xmlns="http://schemas.openxmlformats.org/spreadsheetml/2006/main" count="431" uniqueCount="283">
  <si>
    <t xml:space="preserve"> - товары, не обозначенные наименованием, торговым знаком или иным средством индивидуализации, но которые выделены из ассортиментного перечня рекламодателя любыми качественными характеристиками, акционными либо иными торговыми предложениями, ценой или сроком реализации.</t>
  </si>
  <si>
    <t xml:space="preserve"> - товары одного производителя, бренда, товарного знака, но различные по классу, группе, виду, разновидности (сорт, марка, модель и пр.);</t>
  </si>
  <si>
    <t>5.</t>
  </si>
  <si>
    <t xml:space="preserve">При размещении рекламы отечественных товаров, содержащих рекламу иностранных товаров:  </t>
  </si>
  <si>
    <t>ПРИМЕЧАНИЯ</t>
  </si>
  <si>
    <t>Время</t>
  </si>
  <si>
    <t>от</t>
  </si>
  <si>
    <t>до</t>
  </si>
  <si>
    <t>Коэффициент</t>
  </si>
  <si>
    <t>Первая</t>
  </si>
  <si>
    <t>Вторая</t>
  </si>
  <si>
    <t>Предпоследняя</t>
  </si>
  <si>
    <t>Последняя</t>
  </si>
  <si>
    <t>2 и более</t>
  </si>
  <si>
    <t>3 и более</t>
  </si>
  <si>
    <t xml:space="preserve"> - информацию о месте и времени проведения мероприятия;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</si>
  <si>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</si>
  <si>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</si>
  <si>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</si>
  <si>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</si>
  <si>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</si>
  <si>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</si>
  <si>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</si>
  <si>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</si>
  <si>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</si>
  <si>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</si>
  <si>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</si>
  <si>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</si>
  <si>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</si>
  <si>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бюджет (net) (руб. с НДС)</t>
  </si>
  <si>
    <t>Первая позиция: 1+0,15*30/хронометраж ролика</t>
  </si>
  <si>
    <t>Последняя позиция: 1+0,1*30/хронометраж ролика</t>
  </si>
  <si>
    <t>Сезонный коэффициент</t>
  </si>
  <si>
    <t>Тематическая программа</t>
  </si>
  <si>
    <t xml:space="preserve">Тематическая программа </t>
  </si>
  <si>
    <t>Временной интервал</t>
  </si>
  <si>
    <t>• данный товар/услуга отсутствует в широкой продаже в розничной сети, в собственных розничных магазинах продавца/изготовителя.</t>
  </si>
  <si>
    <t>Особенности размещения:</t>
  </si>
  <si>
    <t>• наличие телефона телемагазина, почтового адреса или сайта в сети интернет (обязательный признак);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</si>
  <si>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</si>
  <si>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</si>
  <si>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</si>
  <si>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</si>
  <si>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</si>
  <si>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>Прейскурант</t>
  </si>
  <si>
    <t>на услуги по размещению рекламы</t>
  </si>
  <si>
    <t>Эфирное событие (телепередача)</t>
  </si>
  <si>
    <t xml:space="preserve">Бел.руб. с НДС </t>
  </si>
  <si>
    <t>USD</t>
  </si>
  <si>
    <t>EUR</t>
  </si>
  <si>
    <t>при выходе телепередачи в эфир в другой день в аналогичное время;</t>
  </si>
  <si>
    <t>при смещении выхода телепередачи в эфир не более чем на 90 минут.</t>
  </si>
  <si>
    <t xml:space="preserve">Тариф на рекламу в определенной телепередаче, предусмотренный настоящим Прейскурантом, не изменяется: </t>
  </si>
  <si>
    <t>Тариф на рекламу в телепередаче, не предусмотренный настоящим Прейскурантом, определяется по тарифу на рекламу в телепередаче, выходящей в эфир в аналогичное время.</t>
  </si>
  <si>
    <t>В отдельных телепередачах могут устанавливаться специальные тарифы на рекламу.</t>
  </si>
  <si>
    <t>УТВЕРЖДАЮ</t>
  </si>
  <si>
    <t>продаж и маркетинга Белтелерадиокомпании</t>
  </si>
  <si>
    <t xml:space="preserve">1. </t>
  </si>
  <si>
    <t>• срок доставки товара, цена и условия оплаты доставки товара;</t>
  </si>
  <si>
    <t>2.</t>
  </si>
  <si>
    <t>в виде рекламного сюжета</t>
  </si>
  <si>
    <t>телепередача</t>
  </si>
  <si>
    <t xml:space="preserve"> (USD)</t>
  </si>
  <si>
    <t>06:00+</t>
  </si>
  <si>
    <t>Тематическая телепередача</t>
  </si>
  <si>
    <t>Перечень  тематических телепередач, в которых возможно размещение рекламного сюжета, предварительно согласовывается.</t>
  </si>
  <si>
    <t>Приложение 1</t>
  </si>
  <si>
    <t>1.</t>
  </si>
  <si>
    <t>1.1.</t>
  </si>
  <si>
    <t>1.1.1.</t>
  </si>
  <si>
    <t>1.1.2.</t>
  </si>
  <si>
    <t xml:space="preserve">Кросс-коэффициент не применяется:  </t>
  </si>
  <si>
    <t>не допускается присутствие в рекламе выставок:</t>
  </si>
  <si>
    <t xml:space="preserve"> - при размещении рекламы выставок при соблюдении следующих условий:</t>
  </si>
  <si>
    <t>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</si>
  <si>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товарных знаков (знаков обслуживания) и логотипов объектов, определяющих место проведения выставок. 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</si>
  <si>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</t>
  </si>
  <si>
    <t xml:space="preserve"> - при размещении рекламы показа фильма (далее - кинопоказ) при соблюдении следующих условий:</t>
  </si>
  <si>
    <t>не допускается присутствие в рекламе кинопоказа:</t>
  </si>
  <si>
    <t xml:space="preserve">информации о деятельности, местонахождении, качественных характеристиках товаров или услуг и т.п. партнеров по организации мероприятия. </t>
  </si>
  <si>
    <t>устной информации о партнерах по организации кинопоказов (спонсорах, лицах, оказывающих информационную поддержку, и т.д.);</t>
  </si>
  <si>
    <t>допускается содержание в рекламе информации о партнерах по организации кинопоказов (спонсорах, лицах, оказывающих информационную поддержку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должны быть выполнены в статичном виде размером не более 7% от площади кадра и размещаться на фоне информации о кинопоказе только по периметру кадра;</t>
  </si>
  <si>
    <t>1.2.</t>
  </si>
  <si>
    <t>1.3.</t>
  </si>
  <si>
    <t xml:space="preserve">Коэффициент приоритета </t>
  </si>
  <si>
    <t>Применяется к расчетным тарифам в размере от 1.3 до 1.7 с шагом 0.1 при желании заказчика повысить приоритет своего размещения</t>
  </si>
  <si>
    <t>1.4.</t>
  </si>
  <si>
    <t>1.5.</t>
  </si>
  <si>
    <t xml:space="preserve">При размещении рекламы в номинациях  «Партнер показа" и/или "Партнер программы" </t>
  </si>
  <si>
    <t>2.1.</t>
  </si>
  <si>
    <t xml:space="preserve"> Коэффициент за размещение в номинации  "Партнер показа" и/или "Партнер программы" </t>
  </si>
  <si>
    <t>Номинация, в т.ч.</t>
  </si>
  <si>
    <t>1. Видеоролик и (или) заставка, неинтегрированные в телепередачу</t>
  </si>
  <si>
    <t>2. Видеоролик и (или) заставка, интегрированные в телепередачу</t>
  </si>
  <si>
    <t xml:space="preserve">3. Электронный логотип </t>
  </si>
  <si>
    <t>4. Рекламная продукция в студии, брендирование (логотип партнера при оформлении одежды, автомобиля и т.п.)</t>
  </si>
  <si>
    <t xml:space="preserve">5. Благодарность в конечных титрах </t>
  </si>
  <si>
    <t xml:space="preserve">6. Устное объявление ведущего </t>
  </si>
  <si>
    <t xml:space="preserve">7. Устное объявление с демонстрацией продукции </t>
  </si>
  <si>
    <t xml:space="preserve">8. Устное объявление с вручением подарков </t>
  </si>
  <si>
    <t>9. Титр</t>
  </si>
  <si>
    <t>10. Устное объявление+Титр</t>
  </si>
  <si>
    <t>11. Гость в студии (присутствие представителя рекламодателя в студии)</t>
  </si>
  <si>
    <t>12. Бегущая строка</t>
  </si>
  <si>
    <t xml:space="preserve">13. Графическая информация (баннер) </t>
  </si>
  <si>
    <t>2.2.</t>
  </si>
  <si>
    <t>2.3.</t>
  </si>
  <si>
    <t xml:space="preserve">  Сезонный коэффициент </t>
  </si>
  <si>
    <t>2.4.</t>
  </si>
  <si>
    <t>2.5.</t>
  </si>
  <si>
    <t>Дополнительные коэффициенты:</t>
  </si>
  <si>
    <t>3.</t>
  </si>
  <si>
    <t>3.1.</t>
  </si>
  <si>
    <t>Позиция в рекламном блоке</t>
  </si>
  <si>
    <t>3.2.</t>
  </si>
  <si>
    <t>3.3.</t>
  </si>
  <si>
    <t xml:space="preserve">Сезонный коэффициент </t>
  </si>
  <si>
    <t>январь - декабрь</t>
  </si>
  <si>
    <t>4.</t>
  </si>
  <si>
    <t>При размещении рекламного сюжета</t>
  </si>
  <si>
    <t>4.1.</t>
  </si>
  <si>
    <t>1,2**</t>
  </si>
  <si>
    <t>1.15*</t>
  </si>
  <si>
    <t>1.1*</t>
  </si>
  <si>
    <t>Повышающий коэффициент за рекламу пива и слабоалкогольных напитков - 2.0</t>
  </si>
  <si>
    <t>Повышающий коэффициент за позиционирование:</t>
  </si>
  <si>
    <t>*Коэффициент за позиционирование (первая и последняя позиции) для роликов, хронометраж которых составляет менее 30 секунд, рассчитывается по формуле:</t>
  </si>
  <si>
    <t>Приложение 2</t>
  </si>
  <si>
    <t>за величину заявленного рекламного бюджета (net)   в год</t>
  </si>
  <si>
    <t>за величину заявленного рекламного бюджета (net)        в месяц</t>
  </si>
  <si>
    <t>При размещении рекламы иностранных товаров, оплата за которую осуществляется в  иностранной валюте:</t>
  </si>
  <si>
    <t>Иностранными товарами в данном случае признаются товары, не являющиеся товарами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</si>
  <si>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>Без заявления рекламного бюджета (net):</t>
  </si>
  <si>
    <t>2.1.1</t>
  </si>
  <si>
    <t xml:space="preserve">реклама в номинации «Партнер программы» и (или) в телепередаче «Прогноз погоды» в номинации «Партнер показа» - 20%; </t>
  </si>
  <si>
    <t>2.1.2</t>
  </si>
  <si>
    <t>Рекламные материалы должны содержать: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</si>
  <si>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</si>
  <si>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2.1.3</t>
  </si>
  <si>
    <t>2.1.4</t>
  </si>
  <si>
    <t>2.2.1</t>
  </si>
  <si>
    <t>2.2.2</t>
  </si>
  <si>
    <t>3.1.1</t>
  </si>
  <si>
    <t>3.1.2</t>
  </si>
  <si>
    <t>При размещении рекламы в виде рекламного сюжета - 0%.</t>
  </si>
  <si>
    <t>реклама в виде рекламного сюжета - 0%.</t>
  </si>
  <si>
    <t>• приглашение позвонить по телефону, узнать стоимость или купить рекламируемый товар/услугу;</t>
  </si>
  <si>
    <t>• товары/услуги можно приобрести исключительно посредством заказа через интернет или по телефону;</t>
  </si>
  <si>
    <t>(EUR)</t>
  </si>
  <si>
    <t xml:space="preserve">Тариф за услугу по размещению                                  1 минуты </t>
  </si>
  <si>
    <t>Кросс-коэффициент</t>
  </si>
  <si>
    <t>Рекламодатель - организация или гражданин, деятельность или товары которых рекламируются либо которые определили объект рекламирования и (или) содержание рекламы.</t>
  </si>
  <si>
    <t>размещаемой со скидкой 80%, за исключением рекламы культурных и спортивных мероприятий, и более без заявления рекламного бюджета (net);</t>
  </si>
  <si>
    <t>реклама  выставок и (или) показа фильмов - 60% при обязательном условии содержания в рекламе информации о месте (местах) и дате (датах) проведения мероприятия;</t>
  </si>
  <si>
    <t>При заявлении переходящих рекламных бюджетов (net) в части сроков считать месяцем 30 календарных дней.</t>
  </si>
  <si>
    <t>3.1.3</t>
  </si>
  <si>
    <t xml:space="preserve"> - при размещении рекламы, культурных (за исключением выставок), музыкальных и спортивных мероприятий;    </t>
  </si>
  <si>
    <t>• максимальный хронометраж ролика - 120 секунд;</t>
  </si>
  <si>
    <t>• размещение осуществляется на условиях свободного медиапланирования, с учетом  текущих возможностей телепрограмм;</t>
  </si>
  <si>
    <t>• единые условия для отечественных и иностранных товаров;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</si>
  <si>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адрес, сайт или телефон).</t>
  </si>
  <si>
    <t xml:space="preserve">- содержать информацию о конкретных условиях и/или особенностях реализации белорусским рекламодателем товаров, обозначенных иностранными торговыми марками, в том числе допускается информация о цене, предоставляемых скидках, подарках и т.д.; </t>
  </si>
  <si>
    <t>- реклама должна быть непрерывной и не превышать 30% от общего хронометража рекламного ролика;</t>
  </si>
  <si>
    <t xml:space="preserve">- содержать логотип либо иную информацию о белорусском рекламодателе размером не менее 10% площади кадра; </t>
  </si>
  <si>
    <t>- не содержать информацию о качественных характеристиках, потребительских свойствах, а также присутствие рекламных слоганов товаров, обозначенных иностранными торговыми марками;</t>
  </si>
  <si>
    <t>- может содержать (размером не более 10% от площади кадра на фоне информации о рекламируемых товарах) логотипы и/или товарные знаки, обозначающие иностранные торговые марки а также уточняющую информацию с указанием моделей товаров, обозначенных иностранными торговыми марками.</t>
  </si>
  <si>
    <t>товаров собственного производства.</t>
  </si>
  <si>
    <t>При заявлении рекламного бюджета (net)</t>
  </si>
  <si>
    <t>При размещении рекламы в рубрике "Телемагазин" - 60%</t>
  </si>
  <si>
    <t>Рекламный бюджет (net) - бюджет, выделенный рекламодателем на размещение рекламы его товаров, на определенный период.</t>
  </si>
  <si>
    <t>1.1.3.</t>
  </si>
  <si>
    <t>Кросс-коэффициент (для рекламы за исключением субъектов торговли или операторов мобильной связи)</t>
  </si>
  <si>
    <t>Количество рекламируемых товаров в рекламных материалах рекламодателя, не являющихся товарами собственного производства рекламодателя.</t>
  </si>
  <si>
    <t>Кросс-коэффициент для рекламы субъектов торговли или операторов мобильной связи</t>
  </si>
  <si>
    <t xml:space="preserve">        Расчет стоимости рекламы, не соответствующей  вышеуказанным требованиям настоящего пункта, осуществляется с применением кросс-коэффициента.</t>
  </si>
  <si>
    <t>*Коэффициент за позиционирование (первая и последняя позиции) для рекламных роликов, хронометраж которых составляет менее 30 секунд, рассчитывается исходя из стоимости  30-секундного ролика по формуле:</t>
  </si>
  <si>
    <t xml:space="preserve"> за размещение рекламы в номинации «Эксклюзивный партнер " - 3.</t>
  </si>
  <si>
    <t xml:space="preserve">за размещение рекламы в номинации «Генеральный партнер" - 2. </t>
  </si>
  <si>
    <t>Первая позиция: 1+0,15*30 / фактический хронометраж ролика;</t>
  </si>
  <si>
    <t>Последняя позиция: 1+0,1*30 / фактический хронометраж ролика.</t>
  </si>
  <si>
    <t>реклама в рубрике "Телемагазин" - 60%.</t>
  </si>
  <si>
    <t>При размещении рекламы в рубрике "Телемагазин"</t>
  </si>
  <si>
    <t>При размещении рекламы иностранных товаров, оплата за которую осуществляется в белорусских рублях:</t>
  </si>
  <si>
    <t>Понижающий сезонный коэффициент не применяется при размещении рекламных материалов со скидкой 80% и более (за исключением заявленного рекламного бюджета).</t>
  </si>
  <si>
    <t>Размещение рекламной информации в номинации «Эксклюзивный партнер» предусматривает исключение всех других партнерских номинаций в данной телепередаче.</t>
  </si>
  <si>
    <t xml:space="preserve">-не являющихся товарами собственного производства данного рекламодателя; </t>
  </si>
  <si>
    <t>- под собственной торговой маркой рекламодателя, не являющихся товарами собственного производства.</t>
  </si>
  <si>
    <t>Понижающий сезонный коэффициент не применяется:</t>
  </si>
  <si>
    <t>- при размещении рекламы со скидкой 80% и более без заявления рекламного бюджета.</t>
  </si>
  <si>
    <t>При  размещении рекламы в рекламных блоках,  за исключением рекламы в рубрике "Телемагазин"</t>
  </si>
  <si>
    <t xml:space="preserve">Сумма (net)- стоимость рекламы, полученная  в результате применения к расчетным тарифам на рекламу коэффициентов и скидок, но без учета применения специальной скидки рекламному агентству. </t>
  </si>
  <si>
    <t>При размещении рекламы товаров, производимых на территории Республики Беларусь, независимо от формы собственности (далее - отечественные товары), за исключением услуг мобильной связи, мобильного интернет-трафика и технических средств мобильной связи:</t>
  </si>
  <si>
    <t xml:space="preserve">применяется в случае содержания в рекламных материалах рекламодателя  (за исключением субъектов торговли и операторов мобильной связи) информации о товарах, не являющихся товарами собственного производства данного рекламодателя, за исключением случаев, перечисленных в подпункте 1.1.3 настоящего пункта.     </t>
  </si>
  <si>
    <t>Применяется в случае содержания в рекламных материалах субъектов торговли или операторов мобильной связи информации о товарах:</t>
  </si>
  <si>
    <t xml:space="preserve">Для субъектов торговли или операторов мобильной связи требования настоящего пункта, перечисленные выше, дополняются следующим обязательным к выполнению условием: </t>
  </si>
  <si>
    <t>При размещении рекламы товаров, производимых за пределами Республики Беларусь (далее - иностранные товары):</t>
  </si>
  <si>
    <t>величина заявленного рекламного бюджета (net)   в год, USD</t>
  </si>
  <si>
    <t>величина заявленного рекламного бюджета (net) в месяц, USD</t>
  </si>
  <si>
    <t>величина заявленного рекламного бюджета (net) в год, EUR</t>
  </si>
  <si>
    <t>величина заявленного рекламного бюджета (net) в месяц, EUR</t>
  </si>
  <si>
    <t>скидка, %</t>
  </si>
  <si>
    <t>за величину заявленного рекламного бюджета (net) в год, бел.руб.</t>
  </si>
  <si>
    <t>за величину заявленного рекламного бюджета (net) в месяц, бел.руб.</t>
  </si>
  <si>
    <t xml:space="preserve">          Расчет стоимости рекламы, не соответствующей вышеуказанным требованиям, осуществляется с применением скидки за величину рекламного бюджета (net)  для иностранных товаров.  Рекламный бюджет (net) иностранного товара включается в бюджет рекламодателя, размещающего рекламу отечественного товара.</t>
  </si>
  <si>
    <t>- реклама субъектов торговли или операторов мобильной связи в данном рекламном ролике (оставшиеся 70%) должна содержать информацию, позволяющую идентифицировать рекламируемый субъект торговли или операторов мобильной связи. Размер визуальных проявлений (торговая марка, наименование рекламодателя, логотип и др.), используемых для идентификации, не должен занимать менее 10% площади кадра).</t>
  </si>
  <si>
    <t>культурного и (или) спортивного мероприятия, организатором которого выступает рекламное агентство, рекламирующее данное мероприятие;</t>
  </si>
  <si>
    <t>Бюджет (net)  рекламы, размещаемой в рекламных блоках, суммируется с  бюджетом (net)  рекламы, размещаемой в номинации "Партнер показа", за исключением размещения  в номинации "Партнер показа" в телепередаче "Прогноз погоды". Размер скидки за величину заявленного рекламного бюджета (net) определяется исходя из размера общего рекламного бюджета  (net)  при размещении рекламы в блоках и в номинации "Партнер показа".</t>
  </si>
  <si>
    <t>Рекламный бюджет (net) рубрики "Телемагазин" не суммируется с бюджетом других рубрик или форматов размещения рекламы.</t>
  </si>
  <si>
    <t>в рубрике "Телемагазин"</t>
  </si>
  <si>
    <t>Отличительными признаками рекламы в рубрике "Телемагазин" являются:</t>
  </si>
  <si>
    <t>Требования к содержанию  рекламы в рубрике "Телемагазин":</t>
  </si>
  <si>
    <t xml:space="preserve">Коэффициенты, </t>
  </si>
  <si>
    <t xml:space="preserve">При определении количества рекламируемых товаров в рекламных материалах рекламодателя, не являющихся товарами собственного производства рекламодателя, необходимо разделять: </t>
  </si>
  <si>
    <t>Кросс-коэффициент 1.3</t>
  </si>
  <si>
    <t>Применяется в случае содержания в рекламных материалах рекламодателя  информации о товарах, не являющихся товарами собственного производства данного рекламодателя.</t>
  </si>
  <si>
    <t>Данная номинация предусматривает эксклюзивность рекламируемого товара в партнерских номинациях (данный вид продукта (услуги) не может рекламироваться другим заказчиком).</t>
  </si>
  <si>
    <t xml:space="preserve">Видеоролики для рекламы в номинации "Партнер показа" или "Партнер программы" должны содержать слова "Партнер показа" или "Партнер программы" соответственно.  
</t>
  </si>
  <si>
    <t>Перечень телепередач, в которых возможно размещение интенгрированной рекламы, предварительно согласовывается.</t>
  </si>
  <si>
    <t>Специальная скидка рекламному агентству не применяется для рекламы:</t>
  </si>
  <si>
    <t>23.00-18.00</t>
  </si>
  <si>
    <t>Скидка, %</t>
  </si>
  <si>
    <t>При расчете стоимости размещения рекламы в эфире телепрограммы "НТВ-Беларусь" посредством продажи минут эфирного времени к тарифам на рекламу применяются коэффициенты и скидки, предусмотренные приложениями 1 и 2.</t>
  </si>
  <si>
    <t xml:space="preserve"> на услуги по размещению рекламы в рубрике "Телемагазин" и в виде рекламного сюжета в эфире телепрограммы "НТВ-Беларусь" посредством продажи минут эфирного времени  с 01.01.2019 года</t>
  </si>
  <si>
    <t>При расчете стоимости размещения рекламы  в рубрике "Телемагазин" и в виде рекламного сюжетав эфире телепрограммы "НТВ-Беларусь" посредством продажи минут эфирного времени к тарифам на рекламу применяются коэффициенты и скидки, предусмотренные    приложениями 1 и 2.</t>
  </si>
  <si>
    <t>применяемые при расчете стоимости размещения рекламы  в эфире телепрограммы "НТВ-Беларусь" посредством продажи минут эфирного времени  с 01.01.2019 года:</t>
  </si>
  <si>
    <t>Скидки, применяемые при расчете стоимости размещения рекламы  в эфире телепрограммы "НТВ-Беларусь" посредством продажи минут эфирного времени  с 01.01.2019 года:</t>
  </si>
  <si>
    <t>"____" декабря 2018 г.</t>
  </si>
  <si>
    <t>реклама культурных, за исключением рекламы выставок, и спортивных мероприятий – 80%, при соблюдении совокупности следующих условий:</t>
  </si>
  <si>
    <t xml:space="preserve"> Рекламные материалы могут содержать:</t>
  </si>
  <si>
    <t>реклама культурных, за исключением рекламы выставок, проводимых негосударственными организациями, и спортивных мероприятий – 80% при соблюдении совокупности условий, указанных в подпункте 2.1.2  настоящего пункта;</t>
  </si>
  <si>
    <t xml:space="preserve">     При размещении рекламы отечественных и иностранных товаров (не зависимо от количества) в одном рекламном ролике, применяются скидки, установленные для отечественных товаров,  если реклама иностранных товаров соответствует одновременно следующим требованиям:</t>
  </si>
  <si>
    <t>Тариф на услугу по размещению 1 минуты рекламы (далее - тариф на рекламу)</t>
  </si>
  <si>
    <t>Понедельник - пятница</t>
  </si>
  <si>
    <t>Прогноз погоды</t>
  </si>
  <si>
    <t>Телесериал / Тематическая программа</t>
  </si>
  <si>
    <t>Сегодня</t>
  </si>
  <si>
    <t xml:space="preserve">Развлекательная программа / Телесериал / Худ. фильм </t>
  </si>
  <si>
    <t>Суббота</t>
  </si>
  <si>
    <t xml:space="preserve">Телесериал / Тематическая программа </t>
  </si>
  <si>
    <t>Телесериал</t>
  </si>
  <si>
    <t>Центральное телевидение / Сегодня</t>
  </si>
  <si>
    <t>Худ. фильм / Сериал / Тематическая программа</t>
  </si>
  <si>
    <t>Воскресенье</t>
  </si>
  <si>
    <t>Тематическая программа / Телесериал</t>
  </si>
  <si>
    <t>Итоги недели / Сегодня</t>
  </si>
  <si>
    <t xml:space="preserve">Телесериал / тематическая программа </t>
  </si>
  <si>
    <r>
      <t xml:space="preserve">Тариф на услугу по размещению 1 минуты рекламы (далее - тариф на рекламу), </t>
    </r>
    <r>
      <rPr>
        <sz val="10"/>
        <rFont val="Arial"/>
        <family val="2"/>
        <charset val="204"/>
      </rPr>
      <t xml:space="preserve">бел.руб. (c НДС)  </t>
    </r>
  </si>
  <si>
    <r>
      <t xml:space="preserve"> </t>
    </r>
    <r>
      <rPr>
        <b/>
        <i/>
        <sz val="10"/>
        <rFont val="Arial"/>
        <family val="2"/>
        <charset val="204"/>
      </rPr>
      <t>Под информацией о товарах</t>
    </r>
    <r>
      <rPr>
        <i/>
        <sz val="10"/>
        <rFont val="Arial"/>
        <family val="2"/>
        <charset val="204"/>
      </rPr>
      <t xml:space="preserve"> подразумевается торговое наименование товара;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товаров.</t>
    </r>
  </si>
  <si>
    <r>
      <t xml:space="preserve">** Для роликов, хронометраж которых составляет менее 30 секунд, коэффициент рассчитывается по формуле: </t>
    </r>
    <r>
      <rPr>
        <i/>
        <sz val="10"/>
        <rFont val="Arial"/>
        <family val="2"/>
        <charset val="204"/>
      </rPr>
      <t xml:space="preserve">1+0,2*30 / фактический хронометраж ролика. </t>
    </r>
  </si>
  <si>
    <r>
      <t>Коэффициент приоритета</t>
    </r>
    <r>
      <rPr>
        <sz val="10"/>
        <rFont val="Arial"/>
        <family val="2"/>
        <charset val="204"/>
      </rPr>
      <t xml:space="preserve"> </t>
    </r>
  </si>
  <si>
    <t xml:space="preserve">При размещении субъектом торговли или оператором мобильной связи рекламы товара под собственной торговой маркой, не являющегося товаром собственного производства,  без указания самого рекламодателя </t>
  </si>
  <si>
    <r>
      <t>Скидка за величину заявленного рекламного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бюджета</t>
    </r>
    <r>
      <rPr>
        <sz val="10"/>
        <rFont val="Arial"/>
        <family val="2"/>
        <charset val="204"/>
      </rPr>
      <t xml:space="preserve"> (net) рекламной кампании, выделяемого на телепрограмму, за исключением рекламы в виде рекламного сюжета и рекламы в рубрике "Телемагазин":</t>
    </r>
  </si>
  <si>
    <r>
      <t xml:space="preserve">Размер скидок за величину рекламного бюджета (net) определяется по шкале за величину заявленного рекламного бюджета (net) в месяц из расчета среднемесячного рекламного бюджета (net) при продолжительности рекламной кампании рекламодателя </t>
    </r>
    <r>
      <rPr>
        <u/>
        <sz val="10"/>
        <rFont val="Arial"/>
        <family val="2"/>
        <charset val="204"/>
      </rPr>
      <t>не более 4-х месяцев.</t>
    </r>
    <r>
      <rPr>
        <sz val="10"/>
        <rFont val="Arial"/>
        <family val="2"/>
        <charset val="204"/>
      </rPr>
      <t xml:space="preserve"> </t>
    </r>
  </si>
  <si>
    <r>
      <t xml:space="preserve">Размер скидок за величину рекламного бюджета (net)  определяется по шкале за величину заявленного рекламного бюджета (net) в год при продолжительности рекламной кампании рекламодателя </t>
    </r>
    <r>
      <rPr>
        <u/>
        <sz val="10"/>
        <rFont val="Arial"/>
        <family val="2"/>
        <charset val="204"/>
      </rPr>
      <t>более 4-х месяцев.</t>
    </r>
    <r>
      <rPr>
        <sz val="10"/>
        <rFont val="Arial"/>
        <family val="2"/>
        <charset val="204"/>
      </rPr>
      <t xml:space="preserve"> </t>
    </r>
  </si>
  <si>
    <r>
      <t xml:space="preserve">При размещении рекламы иностранных товаров скидка </t>
    </r>
    <r>
      <rPr>
        <u/>
        <sz val="10"/>
        <rFont val="Arial"/>
        <family val="2"/>
        <charset val="204"/>
      </rPr>
      <t>не предоставляется</t>
    </r>
    <r>
      <rPr>
        <sz val="10"/>
        <rFont val="Arial"/>
        <family val="2"/>
        <charset val="204"/>
      </rPr>
      <t>, за исключением рекламы, указанной в подпунктах 2.1.1 - 2.1.4 настоящего пункта:</t>
    </r>
  </si>
  <si>
    <r>
      <t xml:space="preserve">Специальная скидка рекламному агентству - 15%, </t>
    </r>
    <r>
      <rPr>
        <sz val="10"/>
        <rFont val="Arial"/>
        <family val="2"/>
        <charset val="204"/>
      </rPr>
      <t>за исключением случаев, перечисленных  в подпункте 3.1 настоящего пункта.</t>
    </r>
  </si>
  <si>
    <t>Заместитель главного директора главной дирекции 
продаж и маркетинга Белтелерадиокомпании
___________________ С.В. Лашук</t>
  </si>
  <si>
    <t>17 декабря 2018 г.</t>
  </si>
  <si>
    <t xml:space="preserve">в эфире телепрограммы "НТВ-Беларусь" посредством продажи минут эфирного времени,
 за исключением рекламы в рубрике "Телемагазин" и рекламного  сюжета </t>
  </si>
  <si>
    <t>с 01.01.2019 года</t>
  </si>
  <si>
    <r>
      <t>Рубрика "Телемагазин"</t>
    </r>
    <r>
      <rPr>
        <sz val="10"/>
        <rFont val="Arial"/>
        <family val="2"/>
        <charset val="204"/>
      </rPr>
      <t xml:space="preserve"> - форма рекламы, которая полностью состоит из сюжетов c демонстрацией товаров/услуг, заказываемых по телефону, почте или через интернет, и побуждает потребителя к приобретению товара по указанной стоимости. </t>
    </r>
  </si>
  <si>
    <t xml:space="preserve">бел.руб. 
с  НДС </t>
  </si>
  <si>
    <t xml:space="preserve">Заместитель главного директора главной дирекции </t>
  </si>
  <si>
    <t>___________________ С.В. Лашук</t>
  </si>
  <si>
    <t>Расчет стоимости рекламы, не соответствующей вышеуказанным требованиям, осуществляется по тарифам и на условиях размещения рекламы в рекламных блоках вне рубрики "Телемагазин".</t>
  </si>
  <si>
    <t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товара;</t>
  </si>
  <si>
    <t>•наименование (фирменное наименование) продавца; если продавцом является индивидуальный предприниматель - фамилия, имя собственное, отчество, наименование торгового объекта индивидуального предпринимателя (при наличии такого наименования);</t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</si>
  <si>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являющемся товаром собственного производства, без указания самого рекламодателя (товарный знак, логотип, наименование), осуществляется с применением кросс-коэффициента.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</si>
  <si>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кадра; </t>
  </si>
  <si>
    <t>- при размещении рекламы спортивных и культурных мероприятий;</t>
  </si>
  <si>
    <r>
      <t>к Прейскуранту на услуги по размещению рекламы в эфире телепрограммы "</t>
    </r>
    <r>
      <rPr>
        <sz val="10"/>
        <rFont val="Arial"/>
        <family val="2"/>
        <charset val="204"/>
      </rPr>
      <t>НТВ-Беларусь" посредством продажи минут эфирного времени</t>
    </r>
  </si>
  <si>
    <t>Субъект торговли – юридическое лицо, индивидуальный предприниматель, осуществляющие торговлю на территории Республики Беларусь.</t>
  </si>
  <si>
    <t>Товар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характера.</t>
  </si>
  <si>
    <r>
      <t>Повышающий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коэффициент за позиционирование</t>
    </r>
    <r>
      <rPr>
        <sz val="10"/>
        <rFont val="Arial"/>
        <family val="2"/>
        <charset val="204"/>
      </rPr>
      <t>:</t>
    </r>
  </si>
  <si>
    <r>
      <t xml:space="preserve">Повышающий коэффициент за рекламу пива и слабоалкогольных напитков </t>
    </r>
    <r>
      <rPr>
        <sz val="10"/>
        <rFont val="Arial"/>
        <family val="2"/>
        <charset val="204"/>
      </rPr>
      <t>- 2,0</t>
    </r>
  </si>
  <si>
    <r>
      <t>При размещении рекламы отечественных товаров - 60%</t>
    </r>
    <r>
      <rPr>
        <sz val="10"/>
        <rFont val="Arial"/>
        <family val="2"/>
        <charset val="204"/>
      </rPr>
      <t>, за исключением рекламы, указанной в подпунктах 2.2.1 - 2.2.2 настоящего пункта:</t>
    </r>
  </si>
  <si>
    <r>
      <t xml:space="preserve">Расчет стоимости рекламы в случае наличия в рекламном видеоролике информации </t>
    </r>
    <r>
      <rPr>
        <sz val="10"/>
        <rFont val="Arial"/>
        <family val="2"/>
        <charset val="204"/>
      </rPr>
      <t>о товаре под собственной торговой маркой рекламодателя, не являющемся товаром собственного производства рекламодателя, без указания самого рекламодателя (товарный знак, логотип, наименование), осуществляется с применением скидки за величину рекламного бюджета (net) собственной торговой марки; при этом рекламный бюджет net собственной торговой марки включается в бюджет net рекламодателя.</t>
    </r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</si>
  <si>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мероприятия;</t>
  </si>
  <si>
    <t xml:space="preserve"> - информацию о мероприятии, в том числе о стоимости входных билетов, а также иную справочную информацию о мероприятии.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</si>
  <si>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характера;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</si>
  <si>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обязательным;</t>
  </si>
  <si>
    <t xml:space="preserve"> - информацию о специфике проводимого культурно-зрелищного мероприятия (наличие или отсутствие фонограммы).</t>
  </si>
  <si>
    <r>
      <t>к Прейскуранту на услуги по размещению рекламы 
в эфире телепрограммы "</t>
    </r>
    <r>
      <rPr>
        <sz val="10"/>
        <rFont val="Arial"/>
        <family val="2"/>
        <charset val="204"/>
      </rPr>
      <t>НТВ-Беларусь" 
посредством продажи минут эфирного времени</t>
    </r>
  </si>
</sst>
</file>

<file path=xl/styles.xml><?xml version="1.0" encoding="utf-8"?>
<styleSheet xmlns="http://schemas.openxmlformats.org/spreadsheetml/2006/main">
  <numFmts count="34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-;\-* #,##0.00_-;_-* &quot;-&quot;??_-;_-@_-"/>
    <numFmt numFmtId="168" formatCode="yyyy\-mm\-dd"/>
    <numFmt numFmtId="169" formatCode="[hh]:mm:ss"/>
    <numFmt numFmtId="170" formatCode="[ss]"/>
    <numFmt numFmtId="171" formatCode="_-* #,##0.00\ _D_M_-;\-* #,##0.00\ _D_M_-;_-* &quot;-&quot;??\ _D_M_-;_-@_-"/>
    <numFmt numFmtId="172" formatCode="_([$€]* #,##0.00_);_([$€]* \(#,##0.00\);_([$€]* &quot;-&quot;??_);_(@_)"/>
    <numFmt numFmtId="173" formatCode="#,##0\ &quot;Pts&quot;;[Red]\-#,##0\ &quot;Pts&quot;"/>
    <numFmt numFmtId="174" formatCode="#,##0&quot;$&quot;;[Red]\-#,##0&quot;$&quot;"/>
    <numFmt numFmtId="175" formatCode="General_)"/>
    <numFmt numFmtId="176" formatCode="#,##0\ &quot;DM&quot;;[Red]\-#,##0\ &quot;DM&quot;"/>
    <numFmt numFmtId="177" formatCode="_-* #,##0\ &quot;DM&quot;_-;\-* #,##0\ &quot;DM&quot;_-;_-* &quot;-&quot;\ &quot;DM&quot;_-;_-@_-"/>
    <numFmt numFmtId="178" formatCode="#,##0&quot; DM&quot;;[Red]\-#,##0&quot; DM&quot;"/>
    <numFmt numFmtId="179" formatCode="_-* #,##0&quot;?.&quot;_-;\-* #,##0&quot;?.&quot;_-;_-* &quot;-&quot;&quot;?.&quot;_-;_-@_-"/>
    <numFmt numFmtId="180" formatCode="_-* #,##0&quot;ð.&quot;_-;\-* #,##0&quot;ð.&quot;_-;_-* &quot;-&quot;&quot;ð.&quot;_-;_-@_-"/>
    <numFmt numFmtId="181" formatCode="_-* #,##0.00\ &quot;DM&quot;_-;\-* #,##0.00\ &quot;DM&quot;_-;_-* &quot;-&quot;??\ &quot;DM&quot;_-;_-@_-"/>
    <numFmt numFmtId="182" formatCode="#,##0.00&quot; DM&quot;;[Red]\-#,##0.00&quot; DM&quot;"/>
    <numFmt numFmtId="183" formatCode="#,##0.00\ &quot;DM&quot;;[Red]\-#,##0.00\ &quot;DM&quot;"/>
    <numFmt numFmtId="184" formatCode="_-* #,##0.00&quot;?.&quot;_-;\-* #,##0.00&quot;?.&quot;_-;_-* &quot;-&quot;??&quot;?.&quot;_-;_-@_-"/>
    <numFmt numFmtId="185" formatCode="_-* #,##0.00&quot;ð.&quot;_-;\-* #,##0.00&quot;ð.&quot;_-;_-* &quot;-&quot;??&quot;ð.&quot;_-;_-@_-"/>
    <numFmt numFmtId="186" formatCode="[$$-409]#,##0"/>
    <numFmt numFmtId="187" formatCode="[$$-409]#,##0.00"/>
    <numFmt numFmtId="188" formatCode="#,##0.0"/>
    <numFmt numFmtId="189" formatCode="_-* #,##0\ _р_._-;\-* #,##0\ _р_._-;_-* &quot;-&quot;\ _р_._-;_-@_-"/>
    <numFmt numFmtId="190" formatCode="_-* #,##0.00\ _р_._-;\-* #,##0.00\ _р_._-;_-* &quot;-&quot;??\ _р_._-;_-@_-"/>
    <numFmt numFmtId="191" formatCode="h:mm;@"/>
    <numFmt numFmtId="192" formatCode="_-* #,##0.000_р_._-;\-* #,##0.000_р_._-;_-* &quot;-&quot;?_р_._-;_-@_-"/>
    <numFmt numFmtId="193" formatCode="#,##0.00_р_."/>
    <numFmt numFmtId="194" formatCode="_(* #,##0.000_);_(* \(#,##0.000\);_(* &quot;-&quot;??_);_(@_)"/>
    <numFmt numFmtId="195" formatCode="#,##0.000_р_."/>
    <numFmt numFmtId="196" formatCode="000000"/>
    <numFmt numFmtId="197" formatCode="_(* #,##0_);_(* \(#,##0\);_(* &quot;-&quot;??_);_(@_)"/>
  </numFmts>
  <fonts count="3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 Cy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Sans EE"/>
      <charset val="238"/>
    </font>
    <font>
      <sz val="10"/>
      <name val="Helv"/>
      <charset val="204"/>
    </font>
    <font>
      <sz val="8"/>
      <color indexed="8"/>
      <name val="Arial"/>
      <family val="2"/>
      <charset val="204"/>
    </font>
    <font>
      <b/>
      <sz val="10"/>
      <name val="Pragmatica"/>
      <charset val="204"/>
    </font>
    <font>
      <b/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Helv"/>
    </font>
    <font>
      <sz val="10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8"/>
      <name val="NTHelvetica/Cyrillic"/>
    </font>
    <font>
      <sz val="10"/>
      <color indexed="9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name val="TypeTimes"/>
    </font>
    <font>
      <b/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i/>
      <sz val="12"/>
      <name val="Times New Roman Cyr"/>
      <family val="1"/>
      <charset val="204"/>
    </font>
    <font>
      <sz val="10"/>
      <name val="NewtonCTT"/>
    </font>
    <font>
      <b/>
      <sz val="11"/>
      <color indexed="8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</patternFill>
    </fill>
    <fill>
      <patternFill patternType="solid">
        <fgColor indexed="12"/>
      </patternFill>
    </fill>
    <fill>
      <patternFill patternType="solid">
        <fgColor indexed="17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6"/>
      </patternFill>
    </fill>
    <fill>
      <patternFill patternType="solid">
        <f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06">
    <xf numFmtId="0" fontId="0" fillId="0" borderId="0"/>
    <xf numFmtId="0" fontId="2" fillId="0" borderId="0"/>
    <xf numFmtId="3" fontId="2" fillId="0" borderId="0">
      <alignment horizontal="center"/>
    </xf>
    <xf numFmtId="0" fontId="7" fillId="0" borderId="0"/>
    <xf numFmtId="1" fontId="12" fillId="0" borderId="0"/>
    <xf numFmtId="0" fontId="7" fillId="0" borderId="0"/>
    <xf numFmtId="0" fontId="13" fillId="0" borderId="0"/>
    <xf numFmtId="0" fontId="7" fillId="0" borderId="0"/>
    <xf numFmtId="3" fontId="2" fillId="0" borderId="0">
      <alignment horizontal="center"/>
    </xf>
    <xf numFmtId="3" fontId="2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 applyNumberFormat="0" applyFill="0" applyBorder="0" applyAlignment="0" applyProtection="0"/>
    <xf numFmtId="49" fontId="14" fillId="2" borderId="1" applyProtection="0">
      <alignment horizontal="left" vertical="top"/>
    </xf>
    <xf numFmtId="49" fontId="14" fillId="2" borderId="1" applyProtection="0">
      <alignment horizontal="center" vertical="top"/>
    </xf>
    <xf numFmtId="49" fontId="14" fillId="3" borderId="2" applyProtection="0">
      <alignment horizontal="left" vertical="top"/>
    </xf>
    <xf numFmtId="168" fontId="14" fillId="3" borderId="2" applyProtection="0">
      <alignment horizontal="left" vertical="top"/>
    </xf>
    <xf numFmtId="169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170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9" fontId="14" fillId="4" borderId="2" applyProtection="0">
      <alignment horizontal="left" vertical="top"/>
    </xf>
    <xf numFmtId="168" fontId="14" fillId="4" borderId="2" applyProtection="0">
      <alignment horizontal="left" vertical="top"/>
    </xf>
    <xf numFmtId="169" fontId="14" fillId="4" borderId="2" applyProtection="0">
      <alignment horizontal="right" vertical="top"/>
    </xf>
    <xf numFmtId="49" fontId="14" fillId="2" borderId="3" applyProtection="0">
      <alignment horizontal="left" vertical="top"/>
    </xf>
    <xf numFmtId="0" fontId="15" fillId="0" borderId="0"/>
    <xf numFmtId="0" fontId="14" fillId="4" borderId="2" applyNumberFormat="0" applyProtection="0">
      <alignment horizontal="right" vertical="top"/>
    </xf>
    <xf numFmtId="170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4" fillId="2" borderId="4" applyProtection="0">
      <alignment horizontal="left" vertical="top"/>
    </xf>
    <xf numFmtId="49" fontId="14" fillId="2" borderId="5" applyProtection="0">
      <alignment horizontal="left" vertical="top" wrapText="1"/>
    </xf>
    <xf numFmtId="49" fontId="14" fillId="2" borderId="6" applyProtection="0">
      <alignment horizontal="left" vertical="top" wrapText="1"/>
    </xf>
    <xf numFmtId="49" fontId="14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7" fillId="2" borderId="1" applyProtection="0">
      <alignment horizontal="left" vertical="top"/>
    </xf>
    <xf numFmtId="0" fontId="18" fillId="5" borderId="8" applyNumberFormat="0" applyFont="0" applyBorder="0" applyAlignment="0" applyProtection="0">
      <protection hidden="1"/>
    </xf>
    <xf numFmtId="167" fontId="2" fillId="0" borderId="0" applyFont="0" applyFill="0" applyBorder="0" applyAlignment="0" applyProtection="0"/>
    <xf numFmtId="0" fontId="2" fillId="6" borderId="9">
      <alignment horizontal="centerContinuous"/>
    </xf>
    <xf numFmtId="0" fontId="2" fillId="7" borderId="9">
      <alignment horizontal="centerContinuous"/>
    </xf>
    <xf numFmtId="0" fontId="2" fillId="8" borderId="9">
      <alignment horizontal="centerContinuous"/>
    </xf>
    <xf numFmtId="38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38" fontId="5" fillId="9" borderId="0" applyNumberFormat="0" applyBorder="0" applyAlignment="0" applyProtection="0"/>
    <xf numFmtId="10" fontId="5" fillId="9" borderId="1" applyNumberFormat="0" applyBorder="0" applyAlignment="0" applyProtection="0"/>
    <xf numFmtId="0" fontId="2" fillId="10" borderId="9">
      <alignment horizontal="centerContinuous"/>
    </xf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" fillId="0" borderId="0"/>
    <xf numFmtId="174" fontId="3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9" fontId="20" fillId="0" borderId="0" applyFont="0" applyFill="0" applyProtection="0"/>
    <xf numFmtId="0" fontId="2" fillId="11" borderId="9">
      <alignment horizontal="centerContinuous"/>
    </xf>
    <xf numFmtId="0" fontId="9" fillId="0" borderId="0"/>
    <xf numFmtId="0" fontId="2" fillId="0" borderId="0"/>
    <xf numFmtId="175" fontId="21" fillId="0" borderId="1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0" fillId="0" borderId="0" applyFont="0" applyFill="0" applyProtection="0"/>
    <xf numFmtId="178" fontId="20" fillId="0" borderId="0" applyFont="0" applyFill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0" fillId="0" borderId="0" applyFont="0" applyFill="0" applyProtection="0"/>
    <xf numFmtId="178" fontId="20" fillId="0" borderId="0" applyFont="0" applyFill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0" fillId="0" borderId="0" applyFont="0" applyFill="0" applyProtection="0"/>
    <xf numFmtId="182" fontId="20" fillId="0" borderId="0" applyFont="0" applyFill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0" fillId="0" borderId="0" applyFont="0" applyFill="0" applyProtection="0"/>
    <xf numFmtId="182" fontId="20" fillId="0" borderId="0" applyFont="0" applyFill="0" applyProtection="0"/>
    <xf numFmtId="0" fontId="2" fillId="12" borderId="9">
      <alignment horizontal="centerContinuous"/>
    </xf>
    <xf numFmtId="186" fontId="4" fillId="13" borderId="1">
      <alignment horizontal="center" vertical="center"/>
    </xf>
    <xf numFmtId="0" fontId="22" fillId="14" borderId="0"/>
    <xf numFmtId="0" fontId="23" fillId="0" borderId="0" applyNumberFormat="0" applyFill="0" applyBorder="0" applyAlignment="0" applyProtection="0">
      <alignment vertical="top"/>
      <protection locked="0"/>
    </xf>
    <xf numFmtId="187" fontId="2" fillId="0" borderId="1">
      <alignment vertical="center"/>
    </xf>
    <xf numFmtId="0" fontId="24" fillId="0" borderId="0">
      <alignment horizontal="centerContinuous" vertical="center"/>
    </xf>
    <xf numFmtId="3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6" fillId="0" borderId="0"/>
    <xf numFmtId="0" fontId="29" fillId="0" borderId="0" applyFill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/>
    <xf numFmtId="0" fontId="38" fillId="0" borderId="0"/>
    <xf numFmtId="0" fontId="5" fillId="0" borderId="0">
      <alignment horizontal="left"/>
    </xf>
    <xf numFmtId="0" fontId="2" fillId="0" borderId="0"/>
    <xf numFmtId="0" fontId="2" fillId="0" borderId="0"/>
    <xf numFmtId="0" fontId="37" fillId="0" borderId="0"/>
    <xf numFmtId="0" fontId="1" fillId="0" borderId="0"/>
    <xf numFmtId="0" fontId="8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2" fillId="0" borderId="1">
      <alignment vertical="center"/>
    </xf>
    <xf numFmtId="3" fontId="2" fillId="0" borderId="1">
      <alignment vertical="center"/>
    </xf>
    <xf numFmtId="10" fontId="2" fillId="0" borderId="1">
      <alignment vertical="center"/>
    </xf>
    <xf numFmtId="0" fontId="7" fillId="0" borderId="0"/>
    <xf numFmtId="189" fontId="3" fillId="0" borderId="0" applyFont="0" applyFill="0" applyBorder="0" applyAlignment="0" applyProtection="0"/>
    <xf numFmtId="3" fontId="28" fillId="0" borderId="1" applyFont="0" applyFill="0" applyBorder="0" applyAlignment="0" applyProtection="0">
      <alignment horizontal="center" vertical="center"/>
      <protection locked="0"/>
    </xf>
    <xf numFmtId="190" fontId="3" fillId="0" borderId="0" applyFont="0" applyFill="0" applyBorder="0" applyAlignment="0" applyProtection="0"/>
    <xf numFmtId="0" fontId="18" fillId="0" borderId="1">
      <alignment horizontal="centerContinuous" vertical="center" wrapText="1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15" borderId="0" applyAlignment="0">
      <alignment vertical="center"/>
    </xf>
    <xf numFmtId="3" fontId="4" fillId="13" borderId="1">
      <alignment horizontal="center" vertical="center"/>
    </xf>
  </cellStyleXfs>
  <cellXfs count="322">
    <xf numFmtId="0" fontId="0" fillId="0" borderId="0" xfId="0"/>
    <xf numFmtId="3" fontId="4" fillId="0" borderId="10" xfId="396" applyNumberFormat="1" applyFont="1" applyFill="1" applyBorder="1" applyAlignment="1">
      <alignment horizontal="center"/>
    </xf>
    <xf numFmtId="3" fontId="4" fillId="0" borderId="11" xfId="396" applyNumberFormat="1" applyFont="1" applyFill="1" applyBorder="1" applyAlignment="1">
      <alignment horizontal="center"/>
    </xf>
    <xf numFmtId="3" fontId="4" fillId="0" borderId="12" xfId="396" applyNumberFormat="1" applyFont="1" applyFill="1" applyBorder="1" applyAlignment="1">
      <alignment horizontal="center"/>
    </xf>
    <xf numFmtId="3" fontId="4" fillId="0" borderId="1" xfId="396" applyNumberFormat="1" applyFont="1" applyFill="1" applyBorder="1" applyAlignment="1">
      <alignment horizontal="center"/>
    </xf>
    <xf numFmtId="3" fontId="4" fillId="0" borderId="13" xfId="396" applyNumberFormat="1" applyFont="1" applyFill="1" applyBorder="1" applyAlignment="1">
      <alignment horizontal="center"/>
    </xf>
    <xf numFmtId="3" fontId="4" fillId="0" borderId="14" xfId="396" applyNumberFormat="1" applyFont="1" applyFill="1" applyBorder="1" applyAlignment="1">
      <alignment horizontal="center"/>
    </xf>
    <xf numFmtId="3" fontId="4" fillId="0" borderId="15" xfId="403" applyNumberFormat="1" applyFont="1" applyFill="1" applyBorder="1" applyAlignment="1">
      <alignment horizontal="center"/>
    </xf>
    <xf numFmtId="3" fontId="4" fillId="0" borderId="11" xfId="358" applyNumberFormat="1" applyFont="1" applyFill="1" applyBorder="1" applyAlignment="1">
      <alignment horizontal="center"/>
    </xf>
    <xf numFmtId="3" fontId="4" fillId="0" borderId="16" xfId="403" applyNumberFormat="1" applyFont="1" applyFill="1" applyBorder="1" applyAlignment="1">
      <alignment horizontal="center"/>
    </xf>
    <xf numFmtId="3" fontId="4" fillId="0" borderId="17" xfId="403" applyNumberFormat="1" applyFont="1" applyFill="1" applyBorder="1" applyAlignment="1">
      <alignment horizontal="center"/>
    </xf>
    <xf numFmtId="1" fontId="4" fillId="0" borderId="16" xfId="373" applyNumberFormat="1" applyFont="1" applyFill="1" applyBorder="1" applyAlignment="1">
      <alignment horizontal="center" vertical="center"/>
    </xf>
    <xf numFmtId="1" fontId="4" fillId="0" borderId="17" xfId="373" applyNumberFormat="1" applyFont="1" applyFill="1" applyBorder="1" applyAlignment="1">
      <alignment horizontal="center" vertical="center"/>
    </xf>
    <xf numFmtId="1" fontId="4" fillId="0" borderId="18" xfId="373" applyNumberFormat="1" applyFont="1" applyFill="1" applyBorder="1" applyAlignment="1">
      <alignment horizontal="center" vertical="center"/>
    </xf>
    <xf numFmtId="1" fontId="4" fillId="0" borderId="19" xfId="373" applyNumberFormat="1" applyFont="1" applyFill="1" applyBorder="1" applyAlignment="1">
      <alignment horizontal="center" vertical="center"/>
    </xf>
    <xf numFmtId="1" fontId="4" fillId="0" borderId="15" xfId="373" applyNumberFormat="1" applyFont="1" applyFill="1" applyBorder="1" applyAlignment="1">
      <alignment horizontal="center" vertical="center"/>
    </xf>
    <xf numFmtId="0" fontId="2" fillId="0" borderId="0" xfId="378" applyFont="1" applyFill="1"/>
    <xf numFmtId="0" fontId="2" fillId="0" borderId="0" xfId="378" applyFont="1" applyFill="1" applyAlignment="1">
      <alignment horizontal="center"/>
    </xf>
    <xf numFmtId="195" fontId="2" fillId="0" borderId="0" xfId="378" applyNumberFormat="1" applyFont="1" applyFill="1" applyAlignment="1"/>
    <xf numFmtId="0" fontId="31" fillId="0" borderId="0" xfId="366" applyFont="1" applyFill="1" applyAlignment="1">
      <alignment horizontal="right" vertical="top"/>
    </xf>
    <xf numFmtId="0" fontId="32" fillId="0" borderId="0" xfId="376" applyFont="1" applyFill="1" applyBorder="1" applyAlignment="1">
      <alignment vertical="center" wrapText="1"/>
    </xf>
    <xf numFmtId="0" fontId="2" fillId="0" borderId="0" xfId="375" applyFont="1" applyFill="1" applyAlignment="1"/>
    <xf numFmtId="165" fontId="4" fillId="0" borderId="14" xfId="373" applyNumberFormat="1" applyFont="1" applyFill="1" applyBorder="1" applyAlignment="1">
      <alignment horizontal="center" vertical="center" wrapText="1"/>
    </xf>
    <xf numFmtId="165" fontId="4" fillId="0" borderId="14" xfId="372" applyNumberFormat="1" applyFont="1" applyFill="1" applyBorder="1" applyAlignment="1">
      <alignment horizontal="center" vertical="center" wrapText="1"/>
    </xf>
    <xf numFmtId="165" fontId="4" fillId="0" borderId="17" xfId="372" applyNumberFormat="1" applyFont="1" applyFill="1" applyBorder="1" applyAlignment="1">
      <alignment horizontal="center" vertical="center" wrapText="1"/>
    </xf>
    <xf numFmtId="0" fontId="4" fillId="0" borderId="20" xfId="371" applyFont="1" applyFill="1" applyBorder="1" applyAlignment="1">
      <alignment vertical="center"/>
    </xf>
    <xf numFmtId="0" fontId="4" fillId="0" borderId="21" xfId="371" applyFont="1" applyFill="1" applyBorder="1" applyAlignment="1">
      <alignment horizontal="left" vertical="center"/>
    </xf>
    <xf numFmtId="0" fontId="4" fillId="0" borderId="22" xfId="371" applyFont="1" applyFill="1" applyBorder="1" applyAlignment="1">
      <alignment vertical="center"/>
    </xf>
    <xf numFmtId="3" fontId="4" fillId="0" borderId="1" xfId="373" applyNumberFormat="1" applyFont="1" applyFill="1" applyBorder="1" applyAlignment="1">
      <alignment horizontal="center" vertical="center"/>
    </xf>
    <xf numFmtId="3" fontId="4" fillId="0" borderId="16" xfId="373" applyNumberFormat="1" applyFont="1" applyFill="1" applyBorder="1" applyAlignment="1">
      <alignment horizontal="center" vertical="center"/>
    </xf>
    <xf numFmtId="3" fontId="4" fillId="0" borderId="14" xfId="373" applyNumberFormat="1" applyFont="1" applyFill="1" applyBorder="1" applyAlignment="1">
      <alignment horizontal="center" vertical="center"/>
    </xf>
    <xf numFmtId="0" fontId="4" fillId="0" borderId="23" xfId="371" applyFont="1" applyFill="1" applyBorder="1" applyAlignment="1">
      <alignment vertical="center"/>
    </xf>
    <xf numFmtId="0" fontId="4" fillId="0" borderId="21" xfId="371" applyFont="1" applyFill="1" applyBorder="1" applyAlignment="1">
      <alignment vertical="center"/>
    </xf>
    <xf numFmtId="3" fontId="4" fillId="0" borderId="7" xfId="373" applyNumberFormat="1" applyFont="1" applyFill="1" applyBorder="1" applyAlignment="1">
      <alignment horizontal="center" vertical="center"/>
    </xf>
    <xf numFmtId="0" fontId="4" fillId="0" borderId="0" xfId="371" applyFont="1" applyFill="1" applyBorder="1" applyAlignment="1">
      <alignment vertical="center"/>
    </xf>
    <xf numFmtId="3" fontId="4" fillId="0" borderId="11" xfId="373" applyNumberFormat="1" applyFont="1" applyFill="1" applyBorder="1" applyAlignment="1">
      <alignment horizontal="center" vertical="center"/>
    </xf>
    <xf numFmtId="0" fontId="31" fillId="0" borderId="0" xfId="378" applyFont="1" applyFill="1"/>
    <xf numFmtId="0" fontId="35" fillId="0" borderId="0" xfId="376" applyFont="1" applyFill="1" applyBorder="1" applyAlignment="1">
      <alignment vertical="center" wrapText="1"/>
    </xf>
    <xf numFmtId="0" fontId="31" fillId="0" borderId="0" xfId="375" applyFont="1" applyFill="1" applyAlignment="1"/>
    <xf numFmtId="0" fontId="31" fillId="0" borderId="0" xfId="366" applyFont="1" applyFill="1"/>
    <xf numFmtId="0" fontId="35" fillId="0" borderId="0" xfId="366" applyFont="1" applyFill="1" applyAlignment="1">
      <alignment vertical="top"/>
    </xf>
    <xf numFmtId="192" fontId="31" fillId="0" borderId="0" xfId="366" applyNumberFormat="1" applyFont="1" applyFill="1"/>
    <xf numFmtId="0" fontId="2" fillId="0" borderId="0" xfId="366" applyFont="1" applyFill="1" applyAlignment="1">
      <alignment vertical="top"/>
    </xf>
    <xf numFmtId="0" fontId="2" fillId="0" borderId="0" xfId="366" applyFont="1" applyFill="1"/>
    <xf numFmtId="0" fontId="4" fillId="0" borderId="0" xfId="366" applyFont="1" applyFill="1" applyBorder="1" applyAlignment="1">
      <alignment vertical="top" wrapText="1"/>
    </xf>
    <xf numFmtId="0" fontId="4" fillId="0" borderId="0" xfId="366" applyFont="1" applyFill="1" applyBorder="1" applyAlignment="1">
      <alignment horizontal="center" vertical="top" wrapText="1"/>
    </xf>
    <xf numFmtId="0" fontId="4" fillId="0" borderId="24" xfId="366" applyFont="1" applyFill="1" applyBorder="1" applyAlignment="1">
      <alignment horizontal="center" vertical="top" wrapText="1"/>
    </xf>
    <xf numFmtId="165" fontId="4" fillId="0" borderId="14" xfId="373" applyNumberFormat="1" applyFont="1" applyFill="1" applyBorder="1" applyAlignment="1">
      <alignment horizontal="center" vertical="top" wrapText="1"/>
    </xf>
    <xf numFmtId="165" fontId="4" fillId="0" borderId="14" xfId="372" applyNumberFormat="1" applyFont="1" applyFill="1" applyBorder="1" applyAlignment="1">
      <alignment horizontal="center" vertical="top" wrapText="1"/>
    </xf>
    <xf numFmtId="165" fontId="4" fillId="0" borderId="17" xfId="372" applyNumberFormat="1" applyFont="1" applyFill="1" applyBorder="1" applyAlignment="1">
      <alignment horizontal="center" vertical="top" wrapText="1"/>
    </xf>
    <xf numFmtId="1" fontId="4" fillId="0" borderId="11" xfId="373" applyNumberFormat="1" applyFont="1" applyFill="1" applyBorder="1" applyAlignment="1">
      <alignment horizontal="center" vertical="top"/>
    </xf>
    <xf numFmtId="1" fontId="4" fillId="0" borderId="15" xfId="373" applyNumberFormat="1" applyFont="1" applyFill="1" applyBorder="1" applyAlignment="1">
      <alignment horizontal="center" vertical="top"/>
    </xf>
    <xf numFmtId="49" fontId="35" fillId="0" borderId="0" xfId="374" applyNumberFormat="1" applyFont="1" applyFill="1" applyBorder="1" applyAlignment="1">
      <alignment horizontal="centerContinuous" vertical="top"/>
    </xf>
    <xf numFmtId="0" fontId="31" fillId="0" borderId="0" xfId="376" applyFont="1" applyFill="1" applyBorder="1" applyAlignment="1">
      <alignment horizontal="center" vertical="center" wrapText="1"/>
    </xf>
    <xf numFmtId="49" fontId="4" fillId="0" borderId="0" xfId="374" applyNumberFormat="1" applyFont="1" applyFill="1" applyBorder="1" applyAlignment="1">
      <alignment horizontal="centerContinuous" vertical="top"/>
    </xf>
    <xf numFmtId="0" fontId="4" fillId="0" borderId="0" xfId="380" applyFont="1" applyFill="1" applyAlignment="1">
      <alignment vertical="top" wrapText="1"/>
    </xf>
    <xf numFmtId="0" fontId="2" fillId="0" borderId="0" xfId="376" applyFont="1" applyFill="1" applyBorder="1" applyAlignment="1">
      <alignment horizontal="center" vertical="center" wrapText="1"/>
    </xf>
    <xf numFmtId="0" fontId="4" fillId="0" borderId="0" xfId="380" applyFont="1" applyFill="1" applyAlignment="1">
      <alignment horizontal="left" vertical="top" wrapText="1"/>
    </xf>
    <xf numFmtId="0" fontId="2" fillId="0" borderId="0" xfId="380" applyFont="1" applyFill="1" applyBorder="1">
      <alignment horizontal="left"/>
    </xf>
    <xf numFmtId="0" fontId="4" fillId="0" borderId="10" xfId="357" applyFont="1" applyFill="1" applyBorder="1" applyAlignment="1">
      <alignment horizontal="center" vertical="top" wrapText="1"/>
    </xf>
    <xf numFmtId="0" fontId="4" fillId="0" borderId="15" xfId="357" applyFont="1" applyFill="1" applyBorder="1" applyAlignment="1">
      <alignment horizontal="center" vertical="top" wrapText="1"/>
    </xf>
    <xf numFmtId="0" fontId="4" fillId="0" borderId="0" xfId="357" applyFont="1" applyFill="1" applyBorder="1" applyAlignment="1">
      <alignment vertical="top" wrapText="1"/>
    </xf>
    <xf numFmtId="0" fontId="4" fillId="0" borderId="16" xfId="357" applyFont="1" applyFill="1" applyBorder="1" applyAlignment="1">
      <alignment horizontal="center" vertical="top" wrapText="1"/>
    </xf>
    <xf numFmtId="0" fontId="4" fillId="0" borderId="17" xfId="357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left" vertical="top" wrapText="1"/>
    </xf>
    <xf numFmtId="0" fontId="4" fillId="0" borderId="24" xfId="361" applyFont="1" applyFill="1" applyBorder="1" applyAlignment="1">
      <alignment horizontal="center" vertical="top" wrapText="1"/>
    </xf>
    <xf numFmtId="165" fontId="4" fillId="0" borderId="0" xfId="361" applyNumberFormat="1" applyFont="1" applyFill="1" applyBorder="1" applyAlignment="1">
      <alignment horizontal="center" vertical="top" wrapText="1"/>
    </xf>
    <xf numFmtId="2" fontId="4" fillId="0" borderId="0" xfId="361" applyNumberFormat="1" applyFont="1" applyFill="1" applyBorder="1" applyAlignment="1">
      <alignment horizontal="center" vertical="top" wrapText="1"/>
    </xf>
    <xf numFmtId="0" fontId="4" fillId="0" borderId="0" xfId="376" applyFont="1" applyFill="1" applyBorder="1" applyAlignment="1">
      <alignment horizontal="center" vertical="top" wrapText="1"/>
    </xf>
    <xf numFmtId="0" fontId="4" fillId="0" borderId="25" xfId="374" applyFont="1" applyFill="1" applyBorder="1" applyAlignment="1">
      <alignment horizontal="left" vertical="top" wrapText="1"/>
    </xf>
    <xf numFmtId="0" fontId="4" fillId="0" borderId="0" xfId="374" applyFont="1" applyFill="1" applyBorder="1" applyAlignment="1">
      <alignment horizontal="left" vertical="top" wrapText="1"/>
    </xf>
    <xf numFmtId="0" fontId="4" fillId="0" borderId="26" xfId="36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vertical="top" wrapText="1"/>
    </xf>
    <xf numFmtId="0" fontId="4" fillId="0" borderId="24" xfId="357" applyFont="1" applyFill="1" applyBorder="1" applyAlignment="1">
      <alignment horizontal="center" vertical="top" wrapText="1"/>
    </xf>
    <xf numFmtId="0" fontId="4" fillId="0" borderId="27" xfId="357" applyFont="1" applyFill="1" applyBorder="1" applyAlignment="1">
      <alignment horizontal="center" vertical="top" wrapText="1"/>
    </xf>
    <xf numFmtId="165" fontId="4" fillId="0" borderId="0" xfId="357" applyNumberFormat="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horizontal="center" vertical="top" wrapText="1"/>
    </xf>
    <xf numFmtId="165" fontId="4" fillId="0" borderId="28" xfId="361" applyNumberFormat="1" applyFont="1" applyFill="1" applyBorder="1" applyAlignment="1">
      <alignment horizontal="center" vertical="top" wrapText="1"/>
    </xf>
    <xf numFmtId="196" fontId="2" fillId="0" borderId="0" xfId="376" applyNumberFormat="1" applyFont="1" applyFill="1" applyBorder="1" applyAlignment="1">
      <alignment horizontal="center" vertical="top" wrapText="1"/>
    </xf>
    <xf numFmtId="196" fontId="31" fillId="0" borderId="0" xfId="376" applyNumberFormat="1" applyFont="1" applyFill="1" applyBorder="1" applyAlignment="1">
      <alignment horizontal="center" vertical="top" wrapText="1"/>
    </xf>
    <xf numFmtId="196" fontId="35" fillId="0" borderId="0" xfId="374" applyNumberFormat="1" applyFont="1" applyFill="1" applyBorder="1" applyAlignment="1">
      <alignment horizontal="centerContinuous" vertical="top"/>
    </xf>
    <xf numFmtId="196" fontId="31" fillId="0" borderId="0" xfId="376" applyNumberFormat="1" applyFont="1" applyFill="1" applyBorder="1" applyAlignment="1">
      <alignment horizontal="center" vertical="center" wrapText="1"/>
    </xf>
    <xf numFmtId="3" fontId="4" fillId="0" borderId="15" xfId="394" applyNumberFormat="1" applyFont="1" applyFill="1" applyBorder="1" applyAlignment="1">
      <alignment horizontal="center"/>
    </xf>
    <xf numFmtId="3" fontId="4" fillId="0" borderId="12" xfId="394" applyNumberFormat="1" applyFont="1" applyFill="1" applyBorder="1" applyAlignment="1">
      <alignment horizontal="center"/>
    </xf>
    <xf numFmtId="3" fontId="4" fillId="0" borderId="1" xfId="394" applyNumberFormat="1" applyFont="1" applyFill="1" applyBorder="1" applyAlignment="1">
      <alignment horizontal="center"/>
    </xf>
    <xf numFmtId="3" fontId="4" fillId="0" borderId="16" xfId="394" applyNumberFormat="1" applyFont="1" applyFill="1" applyBorder="1" applyAlignment="1">
      <alignment horizontal="center"/>
    </xf>
    <xf numFmtId="3" fontId="4" fillId="0" borderId="13" xfId="394" applyNumberFormat="1" applyFont="1" applyFill="1" applyBorder="1" applyAlignment="1">
      <alignment horizontal="center"/>
    </xf>
    <xf numFmtId="3" fontId="4" fillId="0" borderId="14" xfId="394" applyNumberFormat="1" applyFont="1" applyFill="1" applyBorder="1" applyAlignment="1">
      <alignment horizontal="center"/>
    </xf>
    <xf numFmtId="3" fontId="4" fillId="0" borderId="17" xfId="394" applyNumberFormat="1" applyFont="1" applyFill="1" applyBorder="1" applyAlignment="1">
      <alignment horizontal="center"/>
    </xf>
    <xf numFmtId="197" fontId="4" fillId="0" borderId="0" xfId="394" applyNumberFormat="1" applyFont="1" applyFill="1" applyBorder="1" applyAlignment="1"/>
    <xf numFmtId="196" fontId="4" fillId="0" borderId="0" xfId="374" applyNumberFormat="1" applyFont="1" applyFill="1" applyBorder="1" applyAlignment="1">
      <alignment horizontal="centerContinuous" vertical="top"/>
    </xf>
    <xf numFmtId="196" fontId="4" fillId="0" borderId="0" xfId="380" applyNumberFormat="1" applyFont="1" applyFill="1" applyAlignment="1">
      <alignment vertical="top" wrapText="1"/>
    </xf>
    <xf numFmtId="196" fontId="2" fillId="0" borderId="0" xfId="376" applyNumberFormat="1" applyFont="1" applyFill="1" applyBorder="1" applyAlignment="1">
      <alignment horizontal="center" vertical="center" wrapText="1"/>
    </xf>
    <xf numFmtId="196" fontId="4" fillId="0" borderId="0" xfId="380" applyNumberFormat="1" applyFont="1" applyFill="1" applyAlignment="1">
      <alignment horizontal="left" vertical="top" wrapText="1"/>
    </xf>
    <xf numFmtId="196" fontId="4" fillId="0" borderId="0" xfId="376" applyNumberFormat="1" applyFont="1" applyFill="1" applyBorder="1" applyAlignment="1">
      <alignment horizontal="center" vertical="top" wrapText="1"/>
    </xf>
    <xf numFmtId="196" fontId="4" fillId="0" borderId="26" xfId="396" applyNumberFormat="1" applyFont="1" applyFill="1" applyBorder="1" applyAlignment="1">
      <alignment horizontal="center" vertical="top"/>
    </xf>
    <xf numFmtId="196" fontId="4" fillId="0" borderId="26" xfId="358" applyNumberFormat="1" applyFont="1" applyFill="1" applyBorder="1" applyAlignment="1">
      <alignment horizontal="center" vertical="top"/>
    </xf>
    <xf numFmtId="196" fontId="4" fillId="0" borderId="29" xfId="358" applyNumberFormat="1" applyFont="1" applyFill="1" applyBorder="1" applyAlignment="1">
      <alignment horizontal="center" vertical="top" wrapText="1"/>
    </xf>
    <xf numFmtId="196" fontId="4" fillId="0" borderId="30" xfId="396" applyNumberFormat="1" applyFont="1" applyFill="1" applyBorder="1" applyAlignment="1">
      <alignment horizontal="center" vertical="top"/>
    </xf>
    <xf numFmtId="196" fontId="4" fillId="0" borderId="0" xfId="368" applyNumberFormat="1" applyFont="1" applyFill="1" applyBorder="1"/>
    <xf numFmtId="196" fontId="4" fillId="0" borderId="0" xfId="396" applyNumberFormat="1" applyFont="1" applyFill="1" applyBorder="1" applyAlignment="1">
      <alignment vertical="top"/>
    </xf>
    <xf numFmtId="196" fontId="4" fillId="0" borderId="0" xfId="358" applyNumberFormat="1" applyFont="1" applyFill="1" applyBorder="1" applyAlignment="1">
      <alignment horizontal="center" vertical="top"/>
    </xf>
    <xf numFmtId="196" fontId="4" fillId="0" borderId="19" xfId="358" applyNumberFormat="1" applyFont="1" applyFill="1" applyBorder="1" applyAlignment="1">
      <alignment horizontal="center" vertical="top"/>
    </xf>
    <xf numFmtId="196" fontId="4" fillId="0" borderId="0" xfId="380" applyNumberFormat="1" applyFont="1" applyFill="1" applyBorder="1" applyAlignment="1">
      <alignment horizontal="left" vertical="top"/>
    </xf>
    <xf numFmtId="196" fontId="4" fillId="0" borderId="0" xfId="403" applyNumberFormat="1" applyFont="1" applyFill="1" applyBorder="1" applyAlignment="1">
      <alignment vertical="top"/>
    </xf>
    <xf numFmtId="196" fontId="4" fillId="0" borderId="0" xfId="380" applyNumberFormat="1" applyFont="1" applyFill="1" applyAlignment="1">
      <alignment horizontal="justify" vertical="top" wrapText="1"/>
    </xf>
    <xf numFmtId="196" fontId="2" fillId="0" borderId="0" xfId="377" applyNumberFormat="1" applyFont="1" applyFill="1" applyBorder="1" applyAlignment="1">
      <alignment vertical="top"/>
    </xf>
    <xf numFmtId="0" fontId="4" fillId="0" borderId="11" xfId="37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18" xfId="0" applyFont="1" applyFill="1" applyBorder="1"/>
    <xf numFmtId="20" fontId="8" fillId="0" borderId="10" xfId="373" applyNumberFormat="1" applyFont="1" applyFill="1" applyBorder="1" applyAlignment="1">
      <alignment horizontal="center" vertical="center"/>
    </xf>
    <xf numFmtId="0" fontId="8" fillId="0" borderId="11" xfId="373" applyFont="1" applyFill="1" applyBorder="1" applyAlignment="1">
      <alignment horizontal="left" vertical="center"/>
    </xf>
    <xf numFmtId="20" fontId="8" fillId="0" borderId="12" xfId="373" applyNumberFormat="1" applyFont="1" applyFill="1" applyBorder="1" applyAlignment="1">
      <alignment horizontal="center" vertical="center"/>
    </xf>
    <xf numFmtId="0" fontId="8" fillId="0" borderId="1" xfId="373" applyFont="1" applyFill="1" applyBorder="1" applyAlignment="1">
      <alignment horizontal="left" vertical="center"/>
    </xf>
    <xf numFmtId="0" fontId="8" fillId="0" borderId="1" xfId="373" applyFont="1" applyFill="1" applyBorder="1" applyAlignment="1">
      <alignment horizontal="left" vertical="center" wrapText="1"/>
    </xf>
    <xf numFmtId="20" fontId="8" fillId="0" borderId="13" xfId="373" applyNumberFormat="1" applyFont="1" applyFill="1" applyBorder="1" applyAlignment="1">
      <alignment horizontal="center" vertical="center"/>
    </xf>
    <xf numFmtId="0" fontId="8" fillId="0" borderId="14" xfId="373" applyFont="1" applyFill="1" applyBorder="1" applyAlignment="1">
      <alignment horizontal="left" vertical="center"/>
    </xf>
    <xf numFmtId="20" fontId="8" fillId="0" borderId="37" xfId="373" applyNumberFormat="1" applyFont="1" applyFill="1" applyBorder="1" applyAlignment="1">
      <alignment horizontal="center" vertical="center"/>
    </xf>
    <xf numFmtId="20" fontId="8" fillId="0" borderId="42" xfId="373" applyNumberFormat="1" applyFont="1" applyFill="1" applyBorder="1" applyAlignment="1">
      <alignment horizontal="center" vertical="center"/>
    </xf>
    <xf numFmtId="0" fontId="8" fillId="0" borderId="7" xfId="373" applyFont="1" applyFill="1" applyBorder="1" applyAlignment="1">
      <alignment horizontal="left" vertical="center"/>
    </xf>
    <xf numFmtId="20" fontId="8" fillId="0" borderId="34" xfId="373" applyNumberFormat="1" applyFont="1" applyFill="1" applyBorder="1" applyAlignment="1">
      <alignment horizontal="center" vertical="center"/>
    </xf>
    <xf numFmtId="20" fontId="8" fillId="0" borderId="39" xfId="373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/>
    <xf numFmtId="0" fontId="5" fillId="0" borderId="0" xfId="0" applyFont="1" applyFill="1"/>
    <xf numFmtId="0" fontId="8" fillId="0" borderId="0" xfId="0" applyFont="1" applyFill="1" applyAlignment="1"/>
    <xf numFmtId="0" fontId="5" fillId="0" borderId="0" xfId="38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193" fontId="31" fillId="0" borderId="0" xfId="0" applyNumberFormat="1" applyFont="1" applyFill="1" applyAlignment="1">
      <alignment vertical="center" wrapText="1"/>
    </xf>
    <xf numFmtId="194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vertical="top" wrapText="1"/>
    </xf>
    <xf numFmtId="0" fontId="31" fillId="0" borderId="0" xfId="366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0" xfId="366" applyFont="1" applyFill="1"/>
    <xf numFmtId="192" fontId="8" fillId="0" borderId="0" xfId="366" applyNumberFormat="1" applyFont="1" applyFill="1"/>
    <xf numFmtId="0" fontId="8" fillId="0" borderId="0" xfId="366" applyFont="1" applyFill="1" applyAlignment="1">
      <alignment vertical="top"/>
    </xf>
    <xf numFmtId="0" fontId="8" fillId="0" borderId="43" xfId="366" applyFont="1" applyFill="1" applyBorder="1" applyAlignment="1">
      <alignment horizontal="center" vertical="top"/>
    </xf>
    <xf numFmtId="0" fontId="8" fillId="0" borderId="0" xfId="366" applyFont="1" applyFill="1" applyAlignment="1">
      <alignment horizontal="left" vertical="justify"/>
    </xf>
    <xf numFmtId="0" fontId="8" fillId="0" borderId="0" xfId="366" applyFont="1" applyFill="1" applyAlignment="1">
      <alignment vertical="center"/>
    </xf>
    <xf numFmtId="0" fontId="8" fillId="0" borderId="0" xfId="366" applyFont="1" applyFill="1" applyBorder="1"/>
    <xf numFmtId="0" fontId="4" fillId="0" borderId="0" xfId="366" applyFont="1" applyFill="1" applyAlignment="1">
      <alignment vertical="top"/>
    </xf>
    <xf numFmtId="0" fontId="8" fillId="0" borderId="0" xfId="366" applyFont="1" applyFill="1" applyAlignment="1">
      <alignment vertical="top"/>
    </xf>
    <xf numFmtId="0" fontId="8" fillId="0" borderId="0" xfId="366" applyFont="1" applyFill="1"/>
    <xf numFmtId="0" fontId="8" fillId="0" borderId="10" xfId="374" applyFont="1" applyFill="1" applyBorder="1" applyAlignment="1">
      <alignment horizontal="center" vertical="top"/>
    </xf>
    <xf numFmtId="0" fontId="8" fillId="0" borderId="11" xfId="374" applyFont="1" applyFill="1" applyBorder="1" applyAlignment="1">
      <alignment horizontal="center" vertical="top" wrapText="1"/>
    </xf>
    <xf numFmtId="4" fontId="4" fillId="0" borderId="11" xfId="374" applyNumberFormat="1" applyFont="1" applyFill="1" applyBorder="1" applyAlignment="1">
      <alignment horizontal="center" vertical="top"/>
    </xf>
    <xf numFmtId="0" fontId="33" fillId="0" borderId="0" xfId="366" applyFont="1" applyFill="1" applyBorder="1"/>
    <xf numFmtId="0" fontId="31" fillId="0" borderId="0" xfId="366" applyFont="1" applyFill="1" applyAlignment="1">
      <alignment vertical="top"/>
    </xf>
    <xf numFmtId="0" fontId="8" fillId="0" borderId="0" xfId="376" applyFont="1" applyFill="1" applyBorder="1" applyAlignment="1">
      <alignment horizontal="center" vertical="top" wrapText="1"/>
    </xf>
    <xf numFmtId="0" fontId="8" fillId="0" borderId="0" xfId="376" applyFont="1" applyFill="1" applyBorder="1" applyAlignment="1">
      <alignment horizontal="center" vertical="center" wrapText="1"/>
    </xf>
    <xf numFmtId="0" fontId="8" fillId="0" borderId="0" xfId="380" applyFont="1" applyFill="1" applyBorder="1">
      <alignment horizontal="left"/>
    </xf>
    <xf numFmtId="0" fontId="8" fillId="0" borderId="0" xfId="357" applyFont="1" applyFill="1" applyBorder="1" applyAlignment="1">
      <alignment horizontal="justify" vertical="top" wrapText="1"/>
    </xf>
    <xf numFmtId="0" fontId="8" fillId="0" borderId="0" xfId="380" applyFont="1" applyFill="1" applyBorder="1" applyAlignment="1">
      <alignment horizontal="left" vertical="top"/>
    </xf>
    <xf numFmtId="0" fontId="8" fillId="0" borderId="0" xfId="357" applyFont="1" applyFill="1" applyBorder="1" applyAlignment="1">
      <alignment horizontal="center" vertical="top" wrapText="1"/>
    </xf>
    <xf numFmtId="0" fontId="8" fillId="0" borderId="0" xfId="380" applyFont="1" applyFill="1" applyBorder="1" applyAlignment="1">
      <alignment horizontal="center" vertical="top"/>
    </xf>
    <xf numFmtId="196" fontId="8" fillId="0" borderId="0" xfId="376" applyNumberFormat="1" applyFont="1" applyFill="1" applyBorder="1" applyAlignment="1">
      <alignment horizontal="justify" vertical="top" wrapText="1"/>
    </xf>
    <xf numFmtId="0" fontId="8" fillId="0" borderId="0" xfId="357" applyFont="1" applyFill="1" applyBorder="1" applyAlignment="1">
      <alignment horizontal="left" vertical="top" wrapText="1"/>
    </xf>
    <xf numFmtId="0" fontId="8" fillId="0" borderId="12" xfId="357" applyFont="1" applyFill="1" applyBorder="1" applyAlignment="1">
      <alignment horizontal="center" vertical="top" wrapText="1"/>
    </xf>
    <xf numFmtId="0" fontId="8" fillId="0" borderId="0" xfId="357" applyFont="1" applyFill="1" applyBorder="1" applyAlignment="1">
      <alignment vertical="top" wrapText="1"/>
    </xf>
    <xf numFmtId="0" fontId="8" fillId="0" borderId="13" xfId="357" applyFont="1" applyFill="1" applyBorder="1" applyAlignment="1">
      <alignment horizontal="center" vertical="top" wrapText="1"/>
    </xf>
    <xf numFmtId="0" fontId="8" fillId="0" borderId="0" xfId="361" applyFont="1" applyFill="1" applyBorder="1" applyAlignment="1">
      <alignment horizontal="center" vertical="top" wrapText="1"/>
    </xf>
    <xf numFmtId="0" fontId="8" fillId="0" borderId="46" xfId="361" applyFont="1" applyFill="1" applyBorder="1" applyAlignment="1">
      <alignment horizontal="center" vertical="top" wrapText="1"/>
    </xf>
    <xf numFmtId="0" fontId="8" fillId="0" borderId="12" xfId="361" applyFont="1" applyFill="1" applyBorder="1" applyAlignment="1">
      <alignment horizontal="center" vertical="top" wrapText="1"/>
    </xf>
    <xf numFmtId="0" fontId="8" fillId="0" borderId="13" xfId="361" applyFont="1" applyFill="1" applyBorder="1" applyAlignment="1">
      <alignment horizontal="center" vertical="top" wrapText="1"/>
    </xf>
    <xf numFmtId="0" fontId="8" fillId="0" borderId="0" xfId="374" applyFont="1" applyFill="1" applyBorder="1" applyAlignment="1">
      <alignment horizontal="left" vertical="top" wrapText="1"/>
    </xf>
    <xf numFmtId="0" fontId="8" fillId="0" borderId="0" xfId="374" applyFont="1" applyFill="1" applyBorder="1" applyAlignment="1">
      <alignment horizontal="center" vertical="top" wrapText="1"/>
    </xf>
    <xf numFmtId="0" fontId="8" fillId="0" borderId="48" xfId="361" applyFont="1" applyFill="1" applyBorder="1" applyAlignment="1">
      <alignment horizontal="center" vertical="top" wrapText="1"/>
    </xf>
    <xf numFmtId="0" fontId="8" fillId="0" borderId="49" xfId="361" applyFont="1" applyFill="1" applyBorder="1" applyAlignment="1">
      <alignment horizontal="center" vertical="top" wrapText="1"/>
    </xf>
    <xf numFmtId="0" fontId="8" fillId="0" borderId="29" xfId="361" applyFont="1" applyFill="1" applyBorder="1" applyAlignment="1">
      <alignment horizontal="center" vertical="top" wrapText="1"/>
    </xf>
    <xf numFmtId="0" fontId="8" fillId="0" borderId="0" xfId="374" applyFont="1" applyFill="1" applyBorder="1" applyAlignment="1">
      <alignment vertical="top" wrapText="1"/>
    </xf>
    <xf numFmtId="0" fontId="8" fillId="0" borderId="46" xfId="357" applyFont="1" applyFill="1" applyBorder="1" applyAlignment="1">
      <alignment horizontal="center" vertical="top" wrapText="1"/>
    </xf>
    <xf numFmtId="0" fontId="8" fillId="0" borderId="32" xfId="357" applyFont="1" applyFill="1" applyBorder="1" applyAlignment="1">
      <alignment horizontal="center" vertical="top" wrapText="1"/>
    </xf>
    <xf numFmtId="0" fontId="8" fillId="0" borderId="16" xfId="357" applyFont="1" applyFill="1" applyBorder="1" applyAlignment="1">
      <alignment horizontal="center" vertical="top" wrapText="1"/>
    </xf>
    <xf numFmtId="0" fontId="8" fillId="0" borderId="17" xfId="357" applyFont="1" applyFill="1" applyBorder="1" applyAlignment="1">
      <alignment horizontal="center" vertical="top" wrapText="1"/>
    </xf>
    <xf numFmtId="0" fontId="8" fillId="0" borderId="26" xfId="361" applyFont="1" applyFill="1" applyBorder="1" applyAlignment="1">
      <alignment horizontal="center" vertical="top" wrapText="1"/>
    </xf>
    <xf numFmtId="49" fontId="4" fillId="0" borderId="0" xfId="374" applyNumberFormat="1" applyFont="1" applyFill="1" applyBorder="1" applyAlignment="1">
      <alignment horizontal="centerContinuous" vertical="top"/>
    </xf>
    <xf numFmtId="0" fontId="8" fillId="0" borderId="0" xfId="376" applyFont="1" applyFill="1" applyBorder="1" applyAlignment="1">
      <alignment horizontal="center" vertical="center" wrapText="1"/>
    </xf>
    <xf numFmtId="49" fontId="4" fillId="0" borderId="0" xfId="374" applyNumberFormat="1" applyFont="1" applyFill="1" applyBorder="1" applyAlignment="1">
      <alignment horizontal="center" vertical="top"/>
    </xf>
    <xf numFmtId="0" fontId="8" fillId="0" borderId="0" xfId="376" applyFont="1" applyFill="1" applyBorder="1" applyAlignment="1">
      <alignment horizontal="centerContinuous" vertical="center" wrapText="1"/>
    </xf>
    <xf numFmtId="0" fontId="4" fillId="0" borderId="0" xfId="374" applyFont="1" applyFill="1" applyBorder="1" applyAlignment="1">
      <alignment vertical="top" wrapText="1"/>
    </xf>
    <xf numFmtId="0" fontId="8" fillId="0" borderId="0" xfId="380" applyFont="1" applyFill="1" applyBorder="1">
      <alignment horizontal="left"/>
    </xf>
    <xf numFmtId="196" fontId="8" fillId="0" borderId="0" xfId="376" applyNumberFormat="1" applyFont="1" applyFill="1" applyBorder="1" applyAlignment="1">
      <alignment horizontal="center" vertical="top" wrapText="1"/>
    </xf>
    <xf numFmtId="196" fontId="8" fillId="0" borderId="0" xfId="376" applyNumberFormat="1" applyFont="1" applyFill="1" applyBorder="1" applyAlignment="1">
      <alignment horizontal="center" vertical="center" wrapText="1"/>
    </xf>
    <xf numFmtId="196" fontId="8" fillId="0" borderId="0" xfId="380" applyNumberFormat="1" applyFont="1" applyFill="1" applyBorder="1">
      <alignment horizontal="left"/>
    </xf>
    <xf numFmtId="196" fontId="8" fillId="0" borderId="0" xfId="380" applyNumberFormat="1" applyFont="1" applyFill="1" applyBorder="1" applyAlignment="1">
      <alignment horizontal="center" vertical="top"/>
    </xf>
    <xf numFmtId="196" fontId="8" fillId="0" borderId="0" xfId="358" applyNumberFormat="1" applyFont="1" applyFill="1" applyBorder="1" applyAlignment="1">
      <alignment vertical="top"/>
    </xf>
    <xf numFmtId="196" fontId="8" fillId="0" borderId="0" xfId="358" applyNumberFormat="1" applyFont="1" applyFill="1" applyBorder="1" applyAlignment="1">
      <alignment horizontal="center" vertical="top"/>
    </xf>
    <xf numFmtId="0" fontId="8" fillId="0" borderId="0" xfId="358" applyFont="1" applyFill="1" applyBorder="1"/>
    <xf numFmtId="196" fontId="8" fillId="0" borderId="0" xfId="368" applyNumberFormat="1" applyFont="1" applyFill="1"/>
    <xf numFmtId="196" fontId="8" fillId="0" borderId="0" xfId="368" applyNumberFormat="1" applyFont="1" applyFill="1" applyAlignment="1">
      <alignment horizontal="center" vertical="top"/>
    </xf>
    <xf numFmtId="3" fontId="8" fillId="0" borderId="0" xfId="358" applyNumberFormat="1" applyFont="1" applyFill="1" applyBorder="1"/>
    <xf numFmtId="196" fontId="8" fillId="0" borderId="0" xfId="380" applyNumberFormat="1" applyFont="1" applyFill="1" applyBorder="1" applyAlignment="1">
      <alignment horizontal="left" vertical="top"/>
    </xf>
    <xf numFmtId="49" fontId="8" fillId="0" borderId="0" xfId="376" applyNumberFormat="1" applyFont="1" applyFill="1" applyBorder="1" applyAlignment="1">
      <alignment horizontal="center" vertical="top" wrapText="1"/>
    </xf>
    <xf numFmtId="196" fontId="4" fillId="0" borderId="0" xfId="380" applyNumberFormat="1" applyFont="1" applyFill="1" applyAlignment="1">
      <alignment horizontal="center" vertical="top" wrapText="1"/>
    </xf>
    <xf numFmtId="196" fontId="4" fillId="0" borderId="0" xfId="376" applyNumberFormat="1" applyFont="1" applyFill="1" applyBorder="1" applyAlignment="1">
      <alignment horizontal="center" vertical="top" wrapText="1"/>
    </xf>
    <xf numFmtId="196" fontId="8" fillId="0" borderId="0" xfId="376" applyNumberFormat="1" applyFont="1" applyFill="1" applyBorder="1" applyAlignment="1">
      <alignment horizontal="center" vertical="center" wrapText="1"/>
    </xf>
    <xf numFmtId="196" fontId="8" fillId="0" borderId="0" xfId="376" applyNumberFormat="1" applyFont="1" applyFill="1" applyBorder="1" applyAlignment="1">
      <alignment horizontal="center" vertical="top" wrapText="1"/>
    </xf>
    <xf numFmtId="196" fontId="2" fillId="0" borderId="0" xfId="355" applyNumberFormat="1" applyFont="1" applyFill="1"/>
    <xf numFmtId="0" fontId="8" fillId="0" borderId="0" xfId="375" applyFont="1" applyFill="1" applyAlignment="1">
      <alignment horizontal="justify" wrapText="1"/>
    </xf>
    <xf numFmtId="0" fontId="4" fillId="0" borderId="0" xfId="357" applyFont="1" applyFill="1" applyBorder="1" applyAlignment="1">
      <alignment horizontal="center" vertical="center" wrapText="1"/>
    </xf>
    <xf numFmtId="0" fontId="8" fillId="0" borderId="0" xfId="379" applyFont="1" applyFill="1" applyAlignment="1">
      <alignment vertical="center" wrapText="1"/>
    </xf>
    <xf numFmtId="0" fontId="31" fillId="0" borderId="0" xfId="0" applyFont="1" applyFill="1" applyAlignment="1">
      <alignment horizontal="right" vertical="center" wrapText="1"/>
    </xf>
    <xf numFmtId="0" fontId="35" fillId="0" borderId="21" xfId="375" applyFont="1" applyFill="1" applyBorder="1" applyAlignment="1">
      <alignment horizontal="center"/>
    </xf>
    <xf numFmtId="0" fontId="8" fillId="0" borderId="0" xfId="358" applyFont="1" applyFill="1" applyBorder="1" applyAlignment="1">
      <alignment vertical="center" wrapText="1"/>
    </xf>
    <xf numFmtId="0" fontId="33" fillId="0" borderId="0" xfId="379" applyFont="1" applyFill="1" applyAlignment="1">
      <alignment vertical="center" wrapText="1"/>
    </xf>
    <xf numFmtId="0" fontId="35" fillId="0" borderId="0" xfId="376" applyFont="1" applyFill="1" applyBorder="1" applyAlignment="1">
      <alignment horizontal="center" vertical="center" wrapText="1"/>
    </xf>
    <xf numFmtId="0" fontId="4" fillId="0" borderId="10" xfId="378" applyFont="1" applyFill="1" applyBorder="1" applyAlignment="1">
      <alignment horizontal="center" vertical="center" wrapText="1"/>
    </xf>
    <xf numFmtId="0" fontId="4" fillId="0" borderId="13" xfId="378" applyFont="1" applyFill="1" applyBorder="1" applyAlignment="1">
      <alignment horizontal="center" vertical="center" wrapText="1"/>
    </xf>
    <xf numFmtId="0" fontId="4" fillId="0" borderId="11" xfId="378" applyFont="1" applyFill="1" applyBorder="1" applyAlignment="1">
      <alignment horizontal="center" vertical="center" wrapText="1"/>
    </xf>
    <xf numFmtId="0" fontId="4" fillId="0" borderId="14" xfId="378" applyFont="1" applyFill="1" applyBorder="1" applyAlignment="1">
      <alignment horizontal="center" vertical="center" wrapText="1"/>
    </xf>
    <xf numFmtId="0" fontId="4" fillId="0" borderId="11" xfId="376" applyFont="1" applyFill="1" applyBorder="1" applyAlignment="1">
      <alignment horizontal="center" vertical="center" wrapText="1"/>
    </xf>
    <xf numFmtId="0" fontId="4" fillId="0" borderId="15" xfId="376" applyFont="1" applyFill="1" applyBorder="1" applyAlignment="1">
      <alignment horizontal="center" vertical="center" wrapText="1"/>
    </xf>
    <xf numFmtId="0" fontId="35" fillId="0" borderId="25" xfId="376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3" fillId="0" borderId="0" xfId="357" applyFont="1" applyFill="1" applyBorder="1" applyAlignment="1">
      <alignment horizontal="justify" vertical="top" wrapText="1"/>
    </xf>
    <xf numFmtId="0" fontId="31" fillId="0" borderId="0" xfId="366" applyFont="1" applyFill="1" applyAlignment="1">
      <alignment horizontal="right" vertical="top" wrapText="1"/>
    </xf>
    <xf numFmtId="0" fontId="4" fillId="0" borderId="31" xfId="366" applyFont="1" applyFill="1" applyBorder="1" applyAlignment="1">
      <alignment horizontal="center" vertical="top" wrapText="1"/>
    </xf>
    <xf numFmtId="0" fontId="4" fillId="0" borderId="21" xfId="366" applyFont="1" applyFill="1" applyBorder="1" applyAlignment="1">
      <alignment horizontal="center" vertical="top"/>
    </xf>
    <xf numFmtId="0" fontId="4" fillId="0" borderId="19" xfId="366" applyFont="1" applyFill="1" applyBorder="1" applyAlignment="1">
      <alignment horizontal="center" vertical="top"/>
    </xf>
    <xf numFmtId="4" fontId="8" fillId="0" borderId="44" xfId="366" applyNumberFormat="1" applyFont="1" applyFill="1" applyBorder="1" applyAlignment="1">
      <alignment horizontal="center" vertical="top"/>
    </xf>
    <xf numFmtId="4" fontId="8" fillId="0" borderId="45" xfId="366" applyNumberFormat="1" applyFont="1" applyFill="1" applyBorder="1" applyAlignment="1">
      <alignment horizontal="center" vertical="top"/>
    </xf>
    <xf numFmtId="0" fontId="8" fillId="0" borderId="0" xfId="366" applyFont="1" applyFill="1" applyAlignment="1">
      <alignment horizontal="justify" vertical="top" wrapText="1"/>
    </xf>
    <xf numFmtId="0" fontId="35" fillId="0" borderId="0" xfId="366" applyFont="1" applyFill="1" applyAlignment="1">
      <alignment horizontal="center" vertical="top"/>
    </xf>
    <xf numFmtId="0" fontId="35" fillId="0" borderId="0" xfId="366" applyFont="1" applyFill="1" applyBorder="1" applyAlignment="1">
      <alignment horizontal="center" vertical="top" wrapText="1"/>
    </xf>
    <xf numFmtId="0" fontId="31" fillId="0" borderId="0" xfId="366" applyFont="1" applyFill="1" applyAlignment="1">
      <alignment horizontal="right"/>
    </xf>
    <xf numFmtId="0" fontId="4" fillId="0" borderId="0" xfId="366" applyFont="1" applyFill="1" applyAlignment="1">
      <alignment horizontal="left" vertical="top" wrapText="1"/>
    </xf>
    <xf numFmtId="0" fontId="8" fillId="0" borderId="0" xfId="366" applyFont="1" applyFill="1" applyAlignment="1">
      <alignment horizontal="left" vertical="top" wrapText="1"/>
    </xf>
    <xf numFmtId="0" fontId="8" fillId="0" borderId="0" xfId="366" applyFont="1" applyFill="1" applyAlignment="1">
      <alignment horizontal="left" vertical="top"/>
    </xf>
    <xf numFmtId="0" fontId="4" fillId="0" borderId="11" xfId="376" applyFont="1" applyFill="1" applyBorder="1" applyAlignment="1">
      <alignment horizontal="center" vertical="top" wrapText="1"/>
    </xf>
    <xf numFmtId="0" fontId="4" fillId="0" borderId="15" xfId="376" applyFont="1" applyFill="1" applyBorder="1" applyAlignment="1">
      <alignment horizontal="center" vertical="top" wrapText="1"/>
    </xf>
    <xf numFmtId="0" fontId="4" fillId="0" borderId="10" xfId="374" applyFont="1" applyFill="1" applyBorder="1" applyAlignment="1">
      <alignment horizontal="center" vertical="top"/>
    </xf>
    <xf numFmtId="0" fontId="4" fillId="0" borderId="13" xfId="374" applyFont="1" applyFill="1" applyBorder="1" applyAlignment="1">
      <alignment horizontal="center" vertical="top"/>
    </xf>
    <xf numFmtId="0" fontId="4" fillId="0" borderId="11" xfId="374" applyFont="1" applyFill="1" applyBorder="1" applyAlignment="1">
      <alignment horizontal="center" vertical="top" wrapText="1"/>
    </xf>
    <xf numFmtId="0" fontId="4" fillId="0" borderId="14" xfId="374" applyFont="1" applyFill="1" applyBorder="1" applyAlignment="1">
      <alignment horizontal="center" vertical="top" wrapText="1"/>
    </xf>
    <xf numFmtId="49" fontId="8" fillId="0" borderId="0" xfId="357" applyNumberFormat="1" applyFont="1" applyFill="1" applyBorder="1" applyAlignment="1">
      <alignment horizontal="left" vertical="top" wrapText="1"/>
    </xf>
    <xf numFmtId="0" fontId="8" fillId="0" borderId="0" xfId="357" applyFont="1" applyFill="1" applyBorder="1" applyAlignment="1">
      <alignment horizontal="justify" vertical="top" wrapText="1"/>
    </xf>
    <xf numFmtId="0" fontId="35" fillId="0" borderId="0" xfId="380" applyFont="1" applyFill="1" applyAlignment="1">
      <alignment horizontal="center" vertical="top" wrapText="1"/>
    </xf>
    <xf numFmtId="0" fontId="8" fillId="0" borderId="1" xfId="357" applyFont="1" applyFill="1" applyBorder="1" applyAlignment="1">
      <alignment horizontal="center" vertical="top" wrapText="1"/>
    </xf>
    <xf numFmtId="0" fontId="8" fillId="0" borderId="0" xfId="376" applyFont="1" applyFill="1" applyBorder="1" applyAlignment="1">
      <alignment horizontal="right" vertical="top" wrapText="1"/>
    </xf>
    <xf numFmtId="0" fontId="4" fillId="0" borderId="0" xfId="374" applyFont="1" applyFill="1" applyAlignment="1">
      <alignment horizontal="left" vertical="top" wrapText="1"/>
    </xf>
    <xf numFmtId="0" fontId="33" fillId="0" borderId="0" xfId="357" applyFont="1" applyFill="1" applyBorder="1" applyAlignment="1">
      <alignment horizontal="left" vertical="top" wrapText="1"/>
    </xf>
    <xf numFmtId="165" fontId="4" fillId="0" borderId="34" xfId="361" applyNumberFormat="1" applyFont="1" applyFill="1" applyBorder="1" applyAlignment="1">
      <alignment horizontal="center" vertical="top" wrapText="1"/>
    </xf>
    <xf numFmtId="165" fontId="4" fillId="0" borderId="35" xfId="361" applyNumberFormat="1" applyFont="1" applyFill="1" applyBorder="1" applyAlignment="1">
      <alignment horizontal="center" vertical="top" wrapText="1"/>
    </xf>
    <xf numFmtId="2" fontId="4" fillId="0" borderId="34" xfId="361" applyNumberFormat="1" applyFont="1" applyFill="1" applyBorder="1" applyAlignment="1">
      <alignment horizontal="center" vertical="top" wrapText="1"/>
    </xf>
    <xf numFmtId="2" fontId="4" fillId="0" borderId="35" xfId="361" applyNumberFormat="1" applyFont="1" applyFill="1" applyBorder="1" applyAlignment="1">
      <alignment horizontal="center" vertical="top" wrapText="1"/>
    </xf>
    <xf numFmtId="165" fontId="8" fillId="0" borderId="12" xfId="374" applyNumberFormat="1" applyFont="1" applyFill="1" applyBorder="1" applyAlignment="1">
      <alignment horizontal="center" vertical="top" wrapText="1"/>
    </xf>
    <xf numFmtId="165" fontId="8" fillId="0" borderId="16" xfId="374" applyNumberFormat="1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justify" vertical="top" wrapText="1"/>
    </xf>
    <xf numFmtId="2" fontId="4" fillId="0" borderId="39" xfId="361" applyNumberFormat="1" applyFont="1" applyFill="1" applyBorder="1" applyAlignment="1">
      <alignment horizontal="center" vertical="top" wrapText="1"/>
    </xf>
    <xf numFmtId="2" fontId="4" fillId="0" borderId="40" xfId="361" applyNumberFormat="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horizontal="left" vertical="top" wrapText="1"/>
    </xf>
    <xf numFmtId="0" fontId="8" fillId="0" borderId="0" xfId="374" applyFont="1" applyFill="1" applyBorder="1" applyAlignment="1">
      <alignment horizontal="left" vertical="top" wrapText="1"/>
    </xf>
    <xf numFmtId="0" fontId="4" fillId="0" borderId="34" xfId="361" applyFont="1" applyFill="1" applyBorder="1" applyAlignment="1">
      <alignment horizontal="center" vertical="top" wrapText="1"/>
    </xf>
    <xf numFmtId="0" fontId="4" fillId="0" borderId="35" xfId="361" applyFont="1" applyFill="1" applyBorder="1" applyAlignment="1">
      <alignment horizontal="center" vertical="top" wrapText="1"/>
    </xf>
    <xf numFmtId="0" fontId="8" fillId="0" borderId="12" xfId="374" applyFont="1" applyFill="1" applyBorder="1" applyAlignment="1">
      <alignment horizontal="left" vertical="top" wrapText="1"/>
    </xf>
    <xf numFmtId="0" fontId="8" fillId="0" borderId="1" xfId="374" applyFont="1" applyFill="1" applyBorder="1" applyAlignment="1">
      <alignment horizontal="left" vertical="top" wrapText="1"/>
    </xf>
    <xf numFmtId="0" fontId="8" fillId="0" borderId="4" xfId="374" applyFont="1" applyFill="1" applyBorder="1" applyAlignment="1">
      <alignment horizontal="left" vertical="top" wrapText="1"/>
    </xf>
    <xf numFmtId="0" fontId="8" fillId="0" borderId="12" xfId="374" applyFont="1" applyFill="1" applyBorder="1" applyAlignment="1">
      <alignment horizontal="center" vertical="top" wrapText="1"/>
    </xf>
    <xf numFmtId="0" fontId="8" fillId="0" borderId="16" xfId="374" applyFont="1" applyFill="1" applyBorder="1" applyAlignment="1">
      <alignment horizontal="center" vertical="top" wrapText="1"/>
    </xf>
    <xf numFmtId="165" fontId="8" fillId="0" borderId="1" xfId="357" applyNumberFormat="1" applyFont="1" applyFill="1" applyBorder="1" applyAlignment="1">
      <alignment horizontal="center" vertical="top" wrapText="1"/>
    </xf>
    <xf numFmtId="0" fontId="8" fillId="0" borderId="0" xfId="357" applyFont="1" applyFill="1" applyBorder="1" applyAlignment="1">
      <alignment horizontal="left" vertical="top" wrapText="1"/>
    </xf>
    <xf numFmtId="0" fontId="4" fillId="0" borderId="36" xfId="361" applyFont="1" applyFill="1" applyBorder="1" applyAlignment="1">
      <alignment horizontal="center" vertical="top" wrapText="1"/>
    </xf>
    <xf numFmtId="0" fontId="4" fillId="0" borderId="27" xfId="361" applyFont="1" applyFill="1" applyBorder="1" applyAlignment="1">
      <alignment horizontal="center" vertical="top" wrapText="1"/>
    </xf>
    <xf numFmtId="0" fontId="4" fillId="0" borderId="37" xfId="361" applyFont="1" applyFill="1" applyBorder="1" applyAlignment="1">
      <alignment horizontal="center" vertical="top" wrapText="1"/>
    </xf>
    <xf numFmtId="0" fontId="4" fillId="0" borderId="38" xfId="361" applyFont="1" applyFill="1" applyBorder="1" applyAlignment="1">
      <alignment horizontal="center" vertical="top" wrapText="1"/>
    </xf>
    <xf numFmtId="0" fontId="8" fillId="0" borderId="13" xfId="374" applyFont="1" applyFill="1" applyBorder="1" applyAlignment="1">
      <alignment horizontal="center" vertical="top" wrapText="1"/>
    </xf>
    <xf numFmtId="0" fontId="8" fillId="0" borderId="17" xfId="374" applyFont="1" applyFill="1" applyBorder="1" applyAlignment="1">
      <alignment horizontal="center" vertical="top" wrapText="1"/>
    </xf>
    <xf numFmtId="0" fontId="4" fillId="0" borderId="0" xfId="357" applyFont="1" applyFill="1" applyBorder="1" applyAlignment="1">
      <alignment horizontal="justify" vertical="top" wrapText="1"/>
    </xf>
    <xf numFmtId="0" fontId="8" fillId="0" borderId="42" xfId="374" applyFont="1" applyFill="1" applyBorder="1" applyAlignment="1">
      <alignment horizontal="left" vertical="top" wrapText="1"/>
    </xf>
    <xf numFmtId="0" fontId="8" fillId="0" borderId="9" xfId="374" applyFont="1" applyFill="1" applyBorder="1" applyAlignment="1">
      <alignment horizontal="left" vertical="top" wrapText="1"/>
    </xf>
    <xf numFmtId="0" fontId="4" fillId="0" borderId="0" xfId="374" applyFont="1" applyFill="1" applyBorder="1" applyAlignment="1">
      <alignment horizontal="left" vertical="top"/>
    </xf>
    <xf numFmtId="49" fontId="8" fillId="0" borderId="0" xfId="376" applyNumberFormat="1" applyFont="1" applyFill="1" applyBorder="1" applyAlignment="1">
      <alignment horizontal="left" vertical="top" wrapText="1"/>
    </xf>
    <xf numFmtId="0" fontId="4" fillId="0" borderId="33" xfId="361" applyFont="1" applyFill="1" applyBorder="1" applyAlignment="1">
      <alignment horizontal="center" vertical="top" wrapText="1"/>
    </xf>
    <xf numFmtId="2" fontId="4" fillId="0" borderId="1" xfId="361" applyNumberFormat="1" applyFont="1" applyFill="1" applyBorder="1" applyAlignment="1">
      <alignment horizontal="center" vertical="top" wrapText="1"/>
    </xf>
    <xf numFmtId="2" fontId="4" fillId="0" borderId="16" xfId="361" applyNumberFormat="1" applyFont="1" applyFill="1" applyBorder="1" applyAlignment="1">
      <alignment horizontal="center" vertical="top" wrapText="1"/>
    </xf>
    <xf numFmtId="196" fontId="8" fillId="0" borderId="0" xfId="376" applyNumberFormat="1" applyFont="1" applyFill="1" applyBorder="1" applyAlignment="1">
      <alignment horizontal="justify" vertical="top" wrapText="1"/>
    </xf>
    <xf numFmtId="0" fontId="8" fillId="0" borderId="13" xfId="374" applyFont="1" applyFill="1" applyBorder="1" applyAlignment="1">
      <alignment horizontal="left" vertical="top" wrapText="1"/>
    </xf>
    <xf numFmtId="0" fontId="8" fillId="0" borderId="14" xfId="374" applyFont="1" applyFill="1" applyBorder="1" applyAlignment="1">
      <alignment horizontal="left" vertical="top" wrapText="1"/>
    </xf>
    <xf numFmtId="0" fontId="8" fillId="0" borderId="47" xfId="374" applyFont="1" applyFill="1" applyBorder="1" applyAlignment="1">
      <alignment horizontal="left" vertical="top" wrapText="1"/>
    </xf>
    <xf numFmtId="165" fontId="4" fillId="0" borderId="1" xfId="361" applyNumberFormat="1" applyFont="1" applyFill="1" applyBorder="1" applyAlignment="1">
      <alignment horizontal="center" vertical="top" wrapText="1"/>
    </xf>
    <xf numFmtId="165" fontId="4" fillId="0" borderId="16" xfId="361" applyNumberFormat="1" applyFont="1" applyFill="1" applyBorder="1" applyAlignment="1">
      <alignment horizontal="center" vertical="top" wrapText="1"/>
    </xf>
    <xf numFmtId="2" fontId="4" fillId="0" borderId="14" xfId="361" applyNumberFormat="1" applyFont="1" applyFill="1" applyBorder="1" applyAlignment="1">
      <alignment horizontal="center" vertical="top" wrapText="1"/>
    </xf>
    <xf numFmtId="2" fontId="4" fillId="0" borderId="17" xfId="361" applyNumberFormat="1" applyFont="1" applyFill="1" applyBorder="1" applyAlignment="1">
      <alignment horizontal="center" vertical="top" wrapText="1"/>
    </xf>
    <xf numFmtId="0" fontId="4" fillId="0" borderId="0" xfId="357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left" vertical="top" wrapText="1"/>
    </xf>
    <xf numFmtId="0" fontId="4" fillId="0" borderId="7" xfId="361" applyFont="1" applyFill="1" applyBorder="1" applyAlignment="1">
      <alignment horizontal="center" vertical="top" wrapText="1"/>
    </xf>
    <xf numFmtId="0" fontId="4" fillId="0" borderId="32" xfId="361" applyFont="1" applyFill="1" applyBorder="1" applyAlignment="1">
      <alignment horizontal="center" vertical="top" wrapText="1"/>
    </xf>
    <xf numFmtId="0" fontId="4" fillId="0" borderId="1" xfId="361" applyFont="1" applyFill="1" applyBorder="1" applyAlignment="1">
      <alignment horizontal="center" vertical="top" wrapText="1"/>
    </xf>
    <xf numFmtId="0" fontId="4" fillId="0" borderId="16" xfId="361" applyFont="1" applyFill="1" applyBorder="1" applyAlignment="1">
      <alignment horizontal="center" vertical="top" wrapText="1"/>
    </xf>
    <xf numFmtId="0" fontId="8" fillId="0" borderId="46" xfId="374" applyFont="1" applyFill="1" applyBorder="1" applyAlignment="1">
      <alignment horizontal="center" vertical="top" wrapText="1"/>
    </xf>
    <xf numFmtId="0" fontId="8" fillId="0" borderId="32" xfId="374" applyFont="1" applyFill="1" applyBorder="1" applyAlignment="1">
      <alignment horizontal="center" vertical="top" wrapText="1"/>
    </xf>
    <xf numFmtId="49" fontId="8" fillId="0" borderId="0" xfId="357" applyNumberFormat="1" applyFont="1" applyFill="1" applyBorder="1" applyAlignment="1">
      <alignment horizontal="justify" vertical="top" wrapText="1"/>
    </xf>
    <xf numFmtId="0" fontId="8" fillId="0" borderId="0" xfId="361" applyFont="1" applyFill="1" applyBorder="1" applyAlignment="1">
      <alignment horizontal="justify" vertical="top" wrapText="1"/>
    </xf>
    <xf numFmtId="0" fontId="4" fillId="0" borderId="30" xfId="374" applyFont="1" applyFill="1" applyBorder="1" applyAlignment="1">
      <alignment horizontal="center" vertical="top" wrapText="1"/>
    </xf>
    <xf numFmtId="0" fontId="4" fillId="0" borderId="21" xfId="374" applyFont="1" applyFill="1" applyBorder="1" applyAlignment="1">
      <alignment horizontal="center" vertical="top" wrapText="1"/>
    </xf>
    <xf numFmtId="0" fontId="4" fillId="0" borderId="24" xfId="374" applyFont="1" applyFill="1" applyBorder="1" applyAlignment="1">
      <alignment horizontal="center" vertical="top" wrapText="1"/>
    </xf>
    <xf numFmtId="0" fontId="4" fillId="0" borderId="27" xfId="374" applyFont="1" applyFill="1" applyBorder="1" applyAlignment="1">
      <alignment horizontal="center" vertical="top" wrapText="1"/>
    </xf>
    <xf numFmtId="196" fontId="35" fillId="0" borderId="0" xfId="380" applyNumberFormat="1" applyFont="1" applyFill="1" applyAlignment="1">
      <alignment horizontal="center" vertical="top" wrapText="1"/>
    </xf>
    <xf numFmtId="196" fontId="8" fillId="0" borderId="0" xfId="376" applyNumberFormat="1" applyFont="1" applyFill="1" applyBorder="1" applyAlignment="1">
      <alignment horizontal="right" vertical="top" wrapText="1"/>
    </xf>
    <xf numFmtId="196" fontId="8" fillId="0" borderId="0" xfId="380" applyNumberFormat="1" applyFont="1" applyFill="1" applyAlignment="1">
      <alignment horizontal="left" vertical="top" wrapText="1"/>
    </xf>
    <xf numFmtId="196" fontId="8" fillId="0" borderId="0" xfId="380" applyNumberFormat="1" applyFont="1" applyFill="1" applyBorder="1" applyAlignment="1">
      <alignment horizontal="justify" vertical="top" wrapText="1"/>
    </xf>
    <xf numFmtId="196" fontId="8" fillId="0" borderId="0" xfId="357" applyNumberFormat="1" applyFont="1" applyFill="1" applyBorder="1" applyAlignment="1">
      <alignment horizontal="justify" vertical="top" wrapText="1"/>
    </xf>
    <xf numFmtId="196" fontId="4" fillId="0" borderId="30" xfId="358" applyNumberFormat="1" applyFont="1" applyFill="1" applyBorder="1" applyAlignment="1">
      <alignment horizontal="center" vertical="top" wrapText="1"/>
    </xf>
    <xf numFmtId="196" fontId="4" fillId="0" borderId="21" xfId="358" applyNumberFormat="1" applyFont="1" applyFill="1" applyBorder="1" applyAlignment="1">
      <alignment horizontal="center" vertical="top" wrapText="1"/>
    </xf>
    <xf numFmtId="196" fontId="4" fillId="0" borderId="19" xfId="358" applyNumberFormat="1" applyFont="1" applyFill="1" applyBorder="1" applyAlignment="1">
      <alignment horizontal="center" vertical="top" wrapText="1"/>
    </xf>
    <xf numFmtId="196" fontId="35" fillId="0" borderId="0" xfId="380" applyNumberFormat="1" applyFont="1" applyFill="1" applyAlignment="1">
      <alignment horizontal="left" vertical="top" wrapText="1"/>
    </xf>
    <xf numFmtId="196" fontId="4" fillId="0" borderId="0" xfId="380" applyNumberFormat="1" applyFont="1" applyFill="1" applyAlignment="1">
      <alignment horizontal="left" vertical="top" wrapText="1"/>
    </xf>
    <xf numFmtId="196" fontId="8" fillId="0" borderId="0" xfId="380" applyNumberFormat="1" applyFont="1" applyFill="1" applyAlignment="1">
      <alignment horizontal="justify" vertical="top" wrapText="1"/>
    </xf>
    <xf numFmtId="196" fontId="4" fillId="0" borderId="30" xfId="396" applyNumberFormat="1" applyFont="1" applyFill="1" applyBorder="1" applyAlignment="1">
      <alignment horizontal="center" vertical="top" wrapText="1"/>
    </xf>
    <xf numFmtId="196" fontId="4" fillId="0" borderId="19" xfId="396" applyNumberFormat="1" applyFont="1" applyFill="1" applyBorder="1" applyAlignment="1">
      <alignment horizontal="center" vertical="top" wrapText="1"/>
    </xf>
    <xf numFmtId="196" fontId="4" fillId="0" borderId="41" xfId="358" applyNumberFormat="1" applyFont="1" applyFill="1" applyBorder="1" applyAlignment="1">
      <alignment horizontal="center" vertical="top" wrapText="1"/>
    </xf>
    <xf numFmtId="196" fontId="4" fillId="0" borderId="29" xfId="358" applyNumberFormat="1" applyFont="1" applyFill="1" applyBorder="1" applyAlignment="1">
      <alignment horizontal="center" vertical="top" wrapText="1"/>
    </xf>
    <xf numFmtId="196" fontId="36" fillId="0" borderId="0" xfId="357" applyNumberFormat="1" applyFont="1" applyFill="1" applyAlignment="1">
      <alignment horizontal="justify" vertical="top"/>
    </xf>
    <xf numFmtId="196" fontId="36" fillId="0" borderId="0" xfId="357" applyNumberFormat="1" applyFont="1" applyFill="1" applyBorder="1" applyAlignment="1">
      <alignment horizontal="justify" vertical="top" wrapText="1"/>
    </xf>
    <xf numFmtId="196" fontId="33" fillId="0" borderId="0" xfId="357" applyNumberFormat="1" applyFont="1" applyFill="1" applyBorder="1" applyAlignment="1">
      <alignment horizontal="justify" vertical="top" wrapText="1"/>
    </xf>
    <xf numFmtId="196" fontId="33" fillId="0" borderId="0" xfId="376" applyNumberFormat="1" applyFont="1" applyFill="1" applyBorder="1" applyAlignment="1">
      <alignment horizontal="justify" vertical="top" wrapText="1"/>
    </xf>
    <xf numFmtId="196" fontId="33" fillId="0" borderId="0" xfId="357" applyNumberFormat="1" applyFont="1" applyFill="1" applyBorder="1" applyAlignment="1">
      <alignment horizontal="left" vertical="top" wrapText="1"/>
    </xf>
    <xf numFmtId="49" fontId="2" fillId="0" borderId="0" xfId="357" applyNumberFormat="1" applyFont="1" applyFill="1" applyBorder="1" applyAlignment="1">
      <alignment horizontal="justify" vertical="top" wrapText="1"/>
    </xf>
    <xf numFmtId="196" fontId="8" fillId="0" borderId="0" xfId="380" applyNumberFormat="1" applyFont="1" applyFill="1" applyBorder="1" applyAlignment="1">
      <alignment horizontal="left" vertical="top" wrapText="1"/>
    </xf>
    <xf numFmtId="196" fontId="4" fillId="0" borderId="0" xfId="380" applyNumberFormat="1" applyFont="1" applyFill="1" applyAlignment="1">
      <alignment horizontal="justify" vertical="top" wrapText="1"/>
    </xf>
  </cellXfs>
  <cellStyles count="406">
    <cellStyle name="_x0012_" xfId="1"/>
    <cellStyle name="_2567ECBF" xfId="2"/>
    <cellStyle name="_Danone-2008-3" xfId="3"/>
    <cellStyle name="_Globus TV 2007" xfId="4"/>
    <cellStyle name="_Heineken 2007 СМЕТА ( с изм 12.02.07) xls" xfId="5"/>
    <cellStyle name="_Heineken BRIEF 2008" xfId="6"/>
    <cellStyle name="_Oriflame Flowchart 2005 09.11" xfId="7"/>
    <cellStyle name="_Outdoor Dec 2004-2005 FMC&amp;Oriflame 08.10" xfId="8"/>
    <cellStyle name="_Outdoor Oriflame 2005 Prices 23.12" xfId="9"/>
    <cellStyle name="_SAGMEL сделка (РЕАЛЬНЫЕ ЦЕНЫ) 05.03.07" xfId="10"/>
    <cellStyle name="_SAGMEL сделка (РЕАЛЬНЫЕ ЦЕНЫ) 28.02.07" xfId="11"/>
    <cellStyle name="_SCA 2007 СМЕТА  28.11.06" xfId="12"/>
    <cellStyle name="_VAn Mille 2007 сокращение А.Скапцову 29.04.07" xfId="13"/>
    <cellStyle name="_БИТНЕР 2007 сделка 20.04.07 ( с 5 каналом)" xfId="14"/>
    <cellStyle name="_Кинг Lion А.Купрюхиной 7.05.07" xfId="15"/>
    <cellStyle name="_Лебедянский-2007-4-31.05.07-Перенос ТНТ на спонс" xfId="16"/>
    <cellStyle name="_Считалка-2007-1-2" xfId="17"/>
    <cellStyle name="_Талосто сделка с увел 1.03.07" xfId="18"/>
    <cellStyle name="_Эльдорадо 2007 СМЕТА (cut) 26.01.07 с компен ( 29.04.07)" xfId="19"/>
    <cellStyle name="_Эльдорадо-2007-6-3-22.05.07+компенсации" xfId="20"/>
    <cellStyle name="_Эльдорадо-2008-1-17.09.07" xfId="21"/>
    <cellStyle name="1" xfId="22"/>
    <cellStyle name="10" xfId="23"/>
    <cellStyle name="11" xfId="24"/>
    <cellStyle name="12" xfId="25"/>
    <cellStyle name="13" xfId="26"/>
    <cellStyle name="14" xfId="27"/>
    <cellStyle name="15" xfId="28"/>
    <cellStyle name="16" xfId="29"/>
    <cellStyle name="17" xfId="30"/>
    <cellStyle name="18" xfId="31"/>
    <cellStyle name="19" xfId="32"/>
    <cellStyle name="2" xfId="33"/>
    <cellStyle name="2.Жирный" xfId="34"/>
    <cellStyle name="20" xfId="35"/>
    <cellStyle name="21" xfId="36"/>
    <cellStyle name="22" xfId="37"/>
    <cellStyle name="23" xfId="38"/>
    <cellStyle name="24" xfId="39"/>
    <cellStyle name="3" xfId="40"/>
    <cellStyle name="4" xfId="41"/>
    <cellStyle name="5" xfId="42"/>
    <cellStyle name="6" xfId="43"/>
    <cellStyle name="7" xfId="44"/>
    <cellStyle name="8" xfId="45"/>
    <cellStyle name="9" xfId="46"/>
    <cellStyle name="Array-Enter" xfId="47"/>
    <cellStyle name="čárky_GsK - Media Buying Template - FIXED PARAMETERS" xfId="48"/>
    <cellStyle name="choc" xfId="49"/>
    <cellStyle name="cniss" xfId="50"/>
    <cellStyle name="dach" xfId="51"/>
    <cellStyle name="Dezimal [0]_aufl illus" xfId="52"/>
    <cellStyle name="Dezimal_1" xfId="53"/>
    <cellStyle name="Euro" xfId="54"/>
    <cellStyle name="Grey" xfId="55"/>
    <cellStyle name="Input [yellow]" xfId="56"/>
    <cellStyle name="mini" xfId="57"/>
    <cellStyle name="Moneda [0]_JOSE2" xfId="58"/>
    <cellStyle name="Moneda_JOSE2" xfId="59"/>
    <cellStyle name="norm?ln?_hug_tv71098f" xfId="60"/>
    <cellStyle name="Normal" xfId="0" builtinId="0"/>
    <cellStyle name="Normal - Style1" xfId="61"/>
    <cellStyle name="Normal 2" xfId="62"/>
    <cellStyle name="normální_GsK - Media Buying Template - FIXED PARAMETERS" xfId="63"/>
    <cellStyle name="Normalny_pepsiyearlyplan4_mail" xfId="64"/>
    <cellStyle name="Percent [2]" xfId="65"/>
    <cellStyle name="Prozent_Diagramm2" xfId="66"/>
    <cellStyle name="rum" xfId="67"/>
    <cellStyle name="Standaard_Media agency response sheet v1" xfId="68"/>
    <cellStyle name="Standard_1" xfId="69"/>
    <cellStyle name="Table" xfId="70"/>
    <cellStyle name="Wahrung [0]_aufl illus" xfId="71"/>
    <cellStyle name="Währung [0]_aufl illus" xfId="72"/>
    <cellStyle name="Wahrung [0]_Auflage" xfId="73"/>
    <cellStyle name="Währung [0]_Auflage" xfId="74"/>
    <cellStyle name="Wahrung [0]_Auflage Plan 1" xfId="75"/>
    <cellStyle name="Währung [0]_Auflage Plan 1" xfId="76"/>
    <cellStyle name="Wahrung [0]_Auflage Plan 2" xfId="77"/>
    <cellStyle name="Währung [0]_Auflage Plan 2" xfId="78"/>
    <cellStyle name="Wahrung [0]_Diagramm2" xfId="79"/>
    <cellStyle name="Währung [0]_Diagramm2" xfId="80"/>
    <cellStyle name="Wahrung [0]_Einsatzpl." xfId="81"/>
    <cellStyle name="Währung [0]_Einsatzpl." xfId="82"/>
    <cellStyle name="Wahrung [0]_EP 2" xfId="83"/>
    <cellStyle name="Währung [0]_EP 2" xfId="84"/>
    <cellStyle name="Wahrung [0]_EP 2 (2)" xfId="85"/>
    <cellStyle name="Währung [0]_EP 2 (2)" xfId="86"/>
    <cellStyle name="Wahrung [0]_EP 2 (3)" xfId="87"/>
    <cellStyle name="Währung [0]_EP 2 (3)" xfId="88"/>
    <cellStyle name="Wahrung [0]_EP 2 (4)" xfId="89"/>
    <cellStyle name="Währung [0]_EP 2 (4)" xfId="90"/>
    <cellStyle name="Wahrung [0]_Kosten Plan 3" xfId="91"/>
    <cellStyle name="Währung [0]_Kosten Plan 3" xfId="92"/>
    <cellStyle name="Wahrung [0]_Kostenplan" xfId="93"/>
    <cellStyle name="Währung [0]_Kostenplan" xfId="94"/>
    <cellStyle name="Wahrung [0]_Kosten-Zus." xfId="95"/>
    <cellStyle name="Währung [0]_Kosten-Zus." xfId="96"/>
    <cellStyle name="Wahrung [0]_Leistung " xfId="97"/>
    <cellStyle name="Währung [0]_Leistung " xfId="98"/>
    <cellStyle name="Wahrung [0]_lwprint" xfId="99"/>
    <cellStyle name="Währung [0]_lwprint" xfId="100"/>
    <cellStyle name="Wahrung [0]_Plakat" xfId="101"/>
    <cellStyle name="Währung [0]_Plakat" xfId="102"/>
    <cellStyle name="Wahrung [0]_Plakat_Ubersicht" xfId="103"/>
    <cellStyle name="Währung [0]_Plakat_Übersicht" xfId="104"/>
    <cellStyle name="Wahrung [0]_Plan" xfId="105"/>
    <cellStyle name="Währung [0]_Plan" xfId="106"/>
    <cellStyle name="Wahrung [0]_Print" xfId="107"/>
    <cellStyle name="Währung [0]_Print" xfId="108"/>
    <cellStyle name="Wahrung [0]_Print_Ubersicht" xfId="109"/>
    <cellStyle name="Währung [0]_Print_Übersicht" xfId="110"/>
    <cellStyle name="Wahrung [0]_S_Illu" xfId="111"/>
    <cellStyle name="Währung [0]_S_Illu" xfId="112"/>
    <cellStyle name="Wahrung [0]_Sheet1" xfId="113"/>
    <cellStyle name="Währung [0]_Sheet1" xfId="114"/>
    <cellStyle name="Wahrung [0]_Stpl" xfId="115"/>
    <cellStyle name="Währung [0]_Stpl" xfId="116"/>
    <cellStyle name="Wahrung [0]_Stpl_1 " xfId="117"/>
    <cellStyle name="Währung [0]_Stpl_1 " xfId="118"/>
    <cellStyle name="Wahrung [0]_Stpl_Print " xfId="119"/>
    <cellStyle name="Währung [0]_Stpl_Print " xfId="120"/>
    <cellStyle name="Wahrung [0]_Stpl_Print _Einsatzpl." xfId="121"/>
    <cellStyle name="Währung [0]_Stpl_Print _Einsatzpl." xfId="122"/>
    <cellStyle name="Wahrung [0]_Stpl_Print _Plakat" xfId="123"/>
    <cellStyle name="Währung [0]_Stpl_Print _Plakat" xfId="124"/>
    <cellStyle name="Wahrung [0]_Stpl_Print _Plakat_Ubersicht" xfId="125"/>
    <cellStyle name="Währung [0]_Stpl_Print _Plakat_Übersicht" xfId="126"/>
    <cellStyle name="Wahrung [0]_Stpl_Print _Print" xfId="127"/>
    <cellStyle name="Währung [0]_Stpl_Print _Print" xfId="128"/>
    <cellStyle name="Wahrung [0]_Stpl_Print _Print_Ubersicht" xfId="129"/>
    <cellStyle name="Währung [0]_Stpl_Print _Print_Übersicht" xfId="130"/>
    <cellStyle name="Wahrung [0]_Stpl_Print _TZ" xfId="131"/>
    <cellStyle name="Währung [0]_Stpl_Print _TZ" xfId="132"/>
    <cellStyle name="Wahrung [0]_STREU95" xfId="133"/>
    <cellStyle name="Währung [0]_STREU95" xfId="134"/>
    <cellStyle name="Wahrung [0]_Streuplan A" xfId="135"/>
    <cellStyle name="Währung [0]_Streuplan A" xfId="136"/>
    <cellStyle name="Wahrung [0]_Streuplan B" xfId="137"/>
    <cellStyle name="Währung [0]_Streuplan B" xfId="138"/>
    <cellStyle name="Wahrung [0]_Streuplan Text" xfId="139"/>
    <cellStyle name="Währung [0]_Streuplan Text" xfId="140"/>
    <cellStyle name="Wahrung [0]_Tabelle1" xfId="141"/>
    <cellStyle name="Währung [0]_Tabelle1" xfId="142"/>
    <cellStyle name="Wahrung [0]_Termine (2)" xfId="143"/>
    <cellStyle name="Währung [0]_Termine (2)" xfId="144"/>
    <cellStyle name="Wahrung [0]_Terminplan " xfId="145"/>
    <cellStyle name="Währung [0]_Terminplan " xfId="146"/>
    <cellStyle name="Wahrung [0]_TERMPLAN" xfId="147"/>
    <cellStyle name="Währung [0]_TERMPLAN" xfId="148"/>
    <cellStyle name="Wahrung [0]_Text Altern." xfId="149"/>
    <cellStyle name="Währung [0]_Text Altern." xfId="150"/>
    <cellStyle name="Wahrung [0]_TZ" xfId="151"/>
    <cellStyle name="Währung [0]_TZ" xfId="152"/>
    <cellStyle name="Wahrung [0]_WA 97 alle Lander 040998" xfId="153"/>
    <cellStyle name="Währung [0]_WA 97 alle Länder 040998" xfId="154"/>
    <cellStyle name="Wahrung [0]_Wettbewerber" xfId="155"/>
    <cellStyle name="Währung [0]_Wettbewerber" xfId="156"/>
    <cellStyle name="Wahrung_1" xfId="157"/>
    <cellStyle name="Währung_1" xfId="158"/>
    <cellStyle name="Wahrung_Affinitat" xfId="159"/>
    <cellStyle name="Währung_Affinität" xfId="160"/>
    <cellStyle name="Wahrung_aufl illus" xfId="161"/>
    <cellStyle name="Währung_aufl illus" xfId="162"/>
    <cellStyle name="Wahrung_aufl illus 1" xfId="163"/>
    <cellStyle name="Währung_aufl illus 1" xfId="164"/>
    <cellStyle name="Wahrung_Auflage" xfId="165"/>
    <cellStyle name="Währung_Auflage" xfId="166"/>
    <cellStyle name="Wahrung_Auflage Plan 1" xfId="167"/>
    <cellStyle name="Währung_Auflage Plan 1" xfId="168"/>
    <cellStyle name="Wahrung_Auflage Plan 2" xfId="169"/>
    <cellStyle name="Währung_Auflage Plan 2" xfId="170"/>
    <cellStyle name="Wahrung_Auflage_1" xfId="171"/>
    <cellStyle name="Währung_Auflage_1" xfId="172"/>
    <cellStyle name="Wahrung_Auflage_aufl illus 1" xfId="173"/>
    <cellStyle name="Währung_Auflage_aufl illus 1" xfId="174"/>
    <cellStyle name="Wahrung_Auflage_Deckblatt" xfId="175"/>
    <cellStyle name="Währung_Auflage_Deckblatt" xfId="176"/>
    <cellStyle name="Wahrung_Auflage_Einsatzpl." xfId="177"/>
    <cellStyle name="Währung_Auflage_Einsatzpl." xfId="178"/>
    <cellStyle name="Wahrung_Auflage_Leistung" xfId="179"/>
    <cellStyle name="Währung_Auflage_Leistung" xfId="180"/>
    <cellStyle name="Wahrung_Auflage_Plakat" xfId="181"/>
    <cellStyle name="Währung_Auflage_Plakat" xfId="182"/>
    <cellStyle name="Wahrung_Auflage_Plakat_Ubersicht" xfId="183"/>
    <cellStyle name="Währung_Auflage_Plakat_Übersicht" xfId="184"/>
    <cellStyle name="Wahrung_Auflage_Print" xfId="185"/>
    <cellStyle name="Währung_Auflage_Print" xfId="186"/>
    <cellStyle name="Wahrung_Auflage_Print_Ubersicht" xfId="187"/>
    <cellStyle name="Währung_Auflage_Print_Übersicht" xfId="188"/>
    <cellStyle name="Wahrung_Auflage_S_Illu" xfId="189"/>
    <cellStyle name="Währung_Auflage_S_Illu" xfId="190"/>
    <cellStyle name="Wahrung_Auflage_Stpl" xfId="191"/>
    <cellStyle name="Währung_Auflage_Stpl" xfId="192"/>
    <cellStyle name="Wahrung_Auflage_Stpl_Print " xfId="193"/>
    <cellStyle name="Währung_Auflage_Stpl_Print " xfId="194"/>
    <cellStyle name="Wahrung_Auflage_Stpl_Print _Einsatzpl." xfId="195"/>
    <cellStyle name="Währung_Auflage_Stpl_Print _Einsatzpl." xfId="196"/>
    <cellStyle name="Wahrung_Auflage_Stpl_Print _Plakat" xfId="197"/>
    <cellStyle name="Währung_Auflage_Stpl_Print _Plakat" xfId="198"/>
    <cellStyle name="Wahrung_Auflage_Stpl_Print _Plakat_Ubersicht" xfId="199"/>
    <cellStyle name="Währung_Auflage_Stpl_Print _Plakat_Übersicht" xfId="200"/>
    <cellStyle name="Wahrung_Auflage_Stpl_Print _Print" xfId="201"/>
    <cellStyle name="Währung_Auflage_Stpl_Print _Print" xfId="202"/>
    <cellStyle name="Wahrung_Auflage_Stpl_Print _Print_Ubersicht" xfId="203"/>
    <cellStyle name="Währung_Auflage_Stpl_Print _Print_Übersicht" xfId="204"/>
    <cellStyle name="Wahrung_Auflage_Stpl_Print _TZ" xfId="205"/>
    <cellStyle name="Währung_Auflage_Stpl_Print _TZ" xfId="206"/>
    <cellStyle name="Wahrung_Auflage_Termine (2)" xfId="207"/>
    <cellStyle name="Währung_Auflage_Termine (2)" xfId="208"/>
    <cellStyle name="Wahrung_Auflage_TZ" xfId="209"/>
    <cellStyle name="Währung_Auflage_TZ" xfId="210"/>
    <cellStyle name="Wahrung_Deckblatt" xfId="211"/>
    <cellStyle name="Währung_Deckblatt" xfId="212"/>
    <cellStyle name="Wahrung_Diagramm2" xfId="213"/>
    <cellStyle name="Währung_Diagramm2" xfId="214"/>
    <cellStyle name="Wahrung_Einsatzpl." xfId="215"/>
    <cellStyle name="Währung_Einsatzpl." xfId="216"/>
    <cellStyle name="Wahrung_EP 2" xfId="217"/>
    <cellStyle name="Währung_EP 2" xfId="218"/>
    <cellStyle name="Wahrung_EP 2 (2)" xfId="219"/>
    <cellStyle name="Währung_EP 2 (2)" xfId="220"/>
    <cellStyle name="Wahrung_EP 2 (3)" xfId="221"/>
    <cellStyle name="Währung_EP 2 (3)" xfId="222"/>
    <cellStyle name="Wahrung_EP 2 (4)" xfId="223"/>
    <cellStyle name="Währung_EP 2 (4)" xfId="224"/>
    <cellStyle name="Wahrung_Gammon" xfId="225"/>
    <cellStyle name="Währung_Gammon" xfId="226"/>
    <cellStyle name="Wahrung_Karten (2)" xfId="227"/>
    <cellStyle name="Währung_Karten (2)" xfId="228"/>
    <cellStyle name="Wahrung_Kosten Plan 3" xfId="229"/>
    <cellStyle name="Währung_Kosten Plan 3" xfId="230"/>
    <cellStyle name="Wahrung_Kostenplan" xfId="231"/>
    <cellStyle name="Währung_Kostenplan" xfId="232"/>
    <cellStyle name="Wahrung_Kosten-Zus." xfId="233"/>
    <cellStyle name="Währung_Kosten-Zus." xfId="234"/>
    <cellStyle name="Wahrung_KP TZ" xfId="235"/>
    <cellStyle name="Währung_KP TZ" xfId="236"/>
    <cellStyle name="Wahrung_KSTP_2.Variante" xfId="237"/>
    <cellStyle name="Währung_KSTP_2.Variante" xfId="238"/>
    <cellStyle name="Wahrung_Leistung" xfId="239"/>
    <cellStyle name="Währung_Leistung" xfId="240"/>
    <cellStyle name="Wahrung_Leistung " xfId="241"/>
    <cellStyle name="Währung_Leistung " xfId="242"/>
    <cellStyle name="Wahrung_lwprint" xfId="243"/>
    <cellStyle name="Währung_lwprint" xfId="244"/>
    <cellStyle name="Wahrung_Mainstream" xfId="245"/>
    <cellStyle name="Währung_Mainstream" xfId="246"/>
    <cellStyle name="Wahrung_MEDSTR96" xfId="247"/>
    <cellStyle name="Währung_MEDSTR96" xfId="248"/>
    <cellStyle name="Wahrung_Metropolen-Kombi" xfId="249"/>
    <cellStyle name="Währung_Metropolen-Kombi" xfId="250"/>
    <cellStyle name="Wahrung_Plakat" xfId="251"/>
    <cellStyle name="Währung_Plakat" xfId="252"/>
    <cellStyle name="Wahrung_Plakat_Ubersicht" xfId="253"/>
    <cellStyle name="Währung_Plakat_Übersicht" xfId="254"/>
    <cellStyle name="Wahrung_Plan" xfId="255"/>
    <cellStyle name="Währung_Plan" xfId="256"/>
    <cellStyle name="Wahrung_postcard" xfId="257"/>
    <cellStyle name="Währung_postcard" xfId="258"/>
    <cellStyle name="Wahrung_Print" xfId="259"/>
    <cellStyle name="Währung_Print" xfId="260"/>
    <cellStyle name="Wahrung_Print_Ubersicht" xfId="261"/>
    <cellStyle name="Währung_Print_Übersicht" xfId="262"/>
    <cellStyle name="Wahrung_S_Illu" xfId="263"/>
    <cellStyle name="Währung_S_Illu" xfId="264"/>
    <cellStyle name="Wahrung_Sheet1" xfId="265"/>
    <cellStyle name="Währung_Sheet1" xfId="266"/>
    <cellStyle name="Wahrung_SP 96 100% 1,43" xfId="267"/>
    <cellStyle name="Währung_SP 96 100% 1,43" xfId="268"/>
    <cellStyle name="Wahrung_SP 96-97 TM (2)" xfId="269"/>
    <cellStyle name="Währung_SP 96-97 TM (2)" xfId="270"/>
    <cellStyle name="Wahrung_Stadtillus" xfId="271"/>
    <cellStyle name="Währung_Stadtillus" xfId="272"/>
    <cellStyle name="Wahrung_Stark - Kombi" xfId="273"/>
    <cellStyle name="Währung_Stark - Kombi" xfId="274"/>
    <cellStyle name="Wahrung_Stpl" xfId="275"/>
    <cellStyle name="Währung_Stpl" xfId="276"/>
    <cellStyle name="Wahrung_Stpl_1 " xfId="277"/>
    <cellStyle name="Währung_Stpl_1 " xfId="278"/>
    <cellStyle name="Wahrung_Stpl_Print " xfId="279"/>
    <cellStyle name="Währung_Stpl_Print " xfId="280"/>
    <cellStyle name="Wahrung_Stpl_Print _Einsatzpl." xfId="281"/>
    <cellStyle name="Währung_Stpl_Print _Einsatzpl." xfId="282"/>
    <cellStyle name="Wahrung_Stpl_Print _Plakat" xfId="283"/>
    <cellStyle name="Währung_Stpl_Print _Plakat" xfId="284"/>
    <cellStyle name="Wahrung_Stpl_Print _Plakat_Ubersicht" xfId="285"/>
    <cellStyle name="Währung_Stpl_Print _Plakat_Übersicht" xfId="286"/>
    <cellStyle name="Wahrung_Stpl_Print _Print" xfId="287"/>
    <cellStyle name="Währung_Stpl_Print _Print" xfId="288"/>
    <cellStyle name="Wahrung_Stpl_Print _Print_Ubersicht" xfId="289"/>
    <cellStyle name="Währung_Stpl_Print _Print_Übersicht" xfId="290"/>
    <cellStyle name="Wahrung_Stpl_Print _TZ" xfId="291"/>
    <cellStyle name="Währung_Stpl_Print _TZ" xfId="292"/>
    <cellStyle name="Wahrung_Stpl_Stadtillu neu!" xfId="293"/>
    <cellStyle name="Währung_Stpl_Stadtillu neu!" xfId="294"/>
    <cellStyle name="Wahrung_STREU95" xfId="295"/>
    <cellStyle name="Währung_STREU95" xfId="296"/>
    <cellStyle name="Wahrung_STREU95_1" xfId="297"/>
    <cellStyle name="Währung_STREU95_1" xfId="298"/>
    <cellStyle name="Wahrung_STREU95_Kosten-Zus." xfId="299"/>
    <cellStyle name="Währung_STREU95_Kosten-Zus." xfId="300"/>
    <cellStyle name="Wahrung_STREU95_Streuplan A" xfId="301"/>
    <cellStyle name="Währung_STREU95_Streuplan A" xfId="302"/>
    <cellStyle name="Wahrung_STREU95_Streuplan B" xfId="303"/>
    <cellStyle name="Währung_STREU95_Streuplan B" xfId="304"/>
    <cellStyle name="Wahrung_STREU95_Streuplan Text" xfId="305"/>
    <cellStyle name="Währung_STREU95_Streuplan Text" xfId="306"/>
    <cellStyle name="Wahrung_STREU95_Text Altern." xfId="307"/>
    <cellStyle name="Währung_STREU95_Text Altern." xfId="308"/>
    <cellStyle name="Wahrung_Streuplan 0815 Zinsen" xfId="309"/>
    <cellStyle name="Währung_Streuplan 0815 Zinsen" xfId="310"/>
    <cellStyle name="Wahrung_Streuplan A" xfId="311"/>
    <cellStyle name="Währung_Streuplan A" xfId="312"/>
    <cellStyle name="Wahrung_Streuplan Ausschuttung" xfId="313"/>
    <cellStyle name="Währung_Streuplan Ausschüttung" xfId="314"/>
    <cellStyle name="Wahrung_Streuplan B" xfId="315"/>
    <cellStyle name="Währung_Streuplan B" xfId="316"/>
    <cellStyle name="Wahrung_Streuplan KW 7-8" xfId="317"/>
    <cellStyle name="Währung_Streuplan KW 7-8" xfId="318"/>
    <cellStyle name="Wahrung_Streuplan Text" xfId="319"/>
    <cellStyle name="Währung_Streuplan Text" xfId="320"/>
    <cellStyle name="Wahrung_Streuplan Textteil 0815 Zinsen" xfId="321"/>
    <cellStyle name="Währung_Streuplan Textteil 0815 Zinsen" xfId="322"/>
    <cellStyle name="Wahrung_Szene" xfId="323"/>
    <cellStyle name="Währung_Szene" xfId="324"/>
    <cellStyle name="Wahrung_Tabelle1" xfId="325"/>
    <cellStyle name="Währung_Tabelle1" xfId="326"/>
    <cellStyle name="Wahrung_Termine" xfId="327"/>
    <cellStyle name="Währung_Termine" xfId="328"/>
    <cellStyle name="Wahrung_Termine (2)" xfId="329"/>
    <cellStyle name="Währung_Termine (2)" xfId="330"/>
    <cellStyle name="Wahrung_Terminplan " xfId="331"/>
    <cellStyle name="Währung_Terminplan " xfId="332"/>
    <cellStyle name="Wahrung_TERMPLAN" xfId="333"/>
    <cellStyle name="Währung_TERMPLAN" xfId="334"/>
    <cellStyle name="Wahrung_Text Altern." xfId="335"/>
    <cellStyle name="Währung_Text Altern." xfId="336"/>
    <cellStyle name="Wahrung_TZ" xfId="337"/>
    <cellStyle name="Währung_TZ" xfId="338"/>
    <cellStyle name="Wahrung_TZ_1" xfId="339"/>
    <cellStyle name="Währung_TZ_1" xfId="340"/>
    <cellStyle name="Wahrung_WA 97 alle Lander 040998" xfId="341"/>
    <cellStyle name="Währung_WA 97 alle Länder 040998" xfId="342"/>
    <cellStyle name="Wahrung_Wettbewerber" xfId="343"/>
    <cellStyle name="Währung_Wettbewerber" xfId="344"/>
    <cellStyle name="xxl" xfId="345"/>
    <cellStyle name="Бюджет" xfId="346"/>
    <cellStyle name="Выворотка" xfId="347"/>
    <cellStyle name="ЃиперссылкЎ" xfId="348"/>
    <cellStyle name="Деньги" xfId="349"/>
    <cellStyle name="Заголовок" xfId="350"/>
    <cellStyle name="Значение" xfId="351"/>
    <cellStyle name="їткрыЏЎЏшЎ¤с¤ ёиперссылкЎ" xfId="352"/>
    <cellStyle name="Критерий" xfId="353"/>
    <cellStyle name="Личный" xfId="354"/>
    <cellStyle name="Обычный 10" xfId="355"/>
    <cellStyle name="Обычный 2" xfId="356"/>
    <cellStyle name="Обычный 2 2" xfId="357"/>
    <cellStyle name="Обычный 2 3" xfId="358"/>
    <cellStyle name="Обычный 3" xfId="359"/>
    <cellStyle name="Обычный 3 2" xfId="360"/>
    <cellStyle name="Обычный 3 2 2" xfId="361"/>
    <cellStyle name="Обычный 4" xfId="362"/>
    <cellStyle name="Обычный 4 2" xfId="363"/>
    <cellStyle name="Обычный 5" xfId="364"/>
    <cellStyle name="Обычный 6" xfId="365"/>
    <cellStyle name="Обычный 6_Б2 мои правки (с изм.01.07.2018)" xfId="366"/>
    <cellStyle name="Обычный 7" xfId="367"/>
    <cellStyle name="Обычный 7 2" xfId="368"/>
    <cellStyle name="Обычный 8" xfId="369"/>
    <cellStyle name="Обычный 9" xfId="370"/>
    <cellStyle name="Обычный 9 2" xfId="371"/>
    <cellStyle name="Обычный_PRICE_~1" xfId="372"/>
    <cellStyle name="Обычный_PRICE_~1 2" xfId="373"/>
    <cellStyle name="Обычный_Б2 мои правки (с изм.01.07.2018)" xfId="374"/>
    <cellStyle name="Обычный_БТ - ЛАД" xfId="375"/>
    <cellStyle name="Обычный_Книга1" xfId="376"/>
    <cellStyle name="Обычный_ОНТ июнь  2004г" xfId="377"/>
    <cellStyle name="Обычный_ПРОЕКТ Тарифов ПНТ (валюта,руб)" xfId="378"/>
    <cellStyle name="Обычный_ТАРИФЫ  СТВ с 01.04.2005г." xfId="379"/>
    <cellStyle name="Обычный_ТАРИФЫ-ЛАД 2" xfId="380"/>
    <cellStyle name="Параметры автоформата" xfId="381"/>
    <cellStyle name="Процентный 2" xfId="382"/>
    <cellStyle name="Процентный 2 2" xfId="383"/>
    <cellStyle name="Процентный 3" xfId="384"/>
    <cellStyle name="Процентный 4" xfId="385"/>
    <cellStyle name="Рейтинг" xfId="386"/>
    <cellStyle name="Сетка" xfId="387"/>
    <cellStyle name="Скидка" xfId="388"/>
    <cellStyle name="Стиль 1" xfId="389"/>
    <cellStyle name="Тысячи [0]_laroux" xfId="390"/>
    <cellStyle name="Тысячи(0)" xfId="391"/>
    <cellStyle name="Тысячи_laroux" xfId="392"/>
    <cellStyle name="Упаковка" xfId="393"/>
    <cellStyle name="Финансовый 2" xfId="394"/>
    <cellStyle name="Финансовый 2 2" xfId="395"/>
    <cellStyle name="Финансовый 2 3" xfId="396"/>
    <cellStyle name="Финансовый 3" xfId="397"/>
    <cellStyle name="Финансовый 4" xfId="398"/>
    <cellStyle name="Финансовый 5" xfId="399"/>
    <cellStyle name="Финансовый 6" xfId="400"/>
    <cellStyle name="Финансовый 6 2" xfId="401"/>
    <cellStyle name="Финансовый 7" xfId="402"/>
    <cellStyle name="Финансовый_ТАРИФЫ-ЛАД" xfId="403"/>
    <cellStyle name="Черта" xfId="404"/>
    <cellStyle name="Шапка" xfId="4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</sheetNames>
    <sheetDataSet>
      <sheetData sheetId="0" refreshError="1"/>
      <sheetData sheetId="1" refreshError="1">
        <row r="6">
          <cell r="B6">
            <v>30</v>
          </cell>
          <cell r="C6">
            <v>1.8025654037991035E-6</v>
          </cell>
          <cell r="D6">
            <v>5.7923241449295989E-5</v>
          </cell>
          <cell r="E6">
            <v>1.2274158693529225E-3</v>
          </cell>
          <cell r="F6">
            <v>1.736268910660697E-2</v>
          </cell>
          <cell r="G6">
            <v>0.16489212462349959</v>
          </cell>
          <cell r="H6">
            <v>1.0596624759780147</v>
          </cell>
          <cell r="I6">
            <v>4.6625411703472492</v>
          </cell>
          <cell r="J6">
            <v>14.301120768028573</v>
          </cell>
          <cell r="K6">
            <v>31.442515201748918</v>
          </cell>
          <cell r="L6">
            <v>41.672723455420112</v>
          </cell>
          <cell r="M6">
            <v>51.714652451634208</v>
          </cell>
          <cell r="N6">
            <v>60.591897756525796</v>
          </cell>
          <cell r="O6">
            <v>66.406380450952156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topLeftCell="A4" workbookViewId="0">
      <selection activeCell="I14" sqref="I14"/>
    </sheetView>
  </sheetViews>
  <sheetFormatPr defaultColWidth="9.109375" defaultRowHeight="13.2" outlineLevelRow="1"/>
  <cols>
    <col min="1" max="1" width="8.88671875" style="108" customWidth="1"/>
    <col min="2" max="2" width="49.88671875" style="108" customWidth="1"/>
    <col min="3" max="3" width="15.5546875" style="108" customWidth="1"/>
    <col min="4" max="4" width="10.44140625" style="108" customWidth="1"/>
    <col min="5" max="5" width="13.109375" style="108" customWidth="1"/>
    <col min="6" max="16384" width="9.109375" style="108"/>
  </cols>
  <sheetData>
    <row r="1" spans="1:9" s="16" customFormat="1" ht="18" hidden="1" customHeight="1" outlineLevel="1">
      <c r="A1" s="215"/>
      <c r="B1" s="215"/>
      <c r="C1" s="129"/>
      <c r="D1" s="130"/>
      <c r="E1" s="131" t="s">
        <v>55</v>
      </c>
    </row>
    <row r="2" spans="1:9" s="16" customFormat="1" ht="54.75" hidden="1" customHeight="1" outlineLevel="1">
      <c r="A2" s="132"/>
      <c r="B2" s="203" t="s">
        <v>256</v>
      </c>
      <c r="C2" s="203"/>
      <c r="D2" s="203"/>
      <c r="E2" s="203"/>
    </row>
    <row r="3" spans="1:9" s="16" customFormat="1" ht="21.6" hidden="1" customHeight="1" outlineLevel="1">
      <c r="B3" s="17"/>
      <c r="C3" s="18"/>
      <c r="E3" s="133" t="s">
        <v>257</v>
      </c>
    </row>
    <row r="4" spans="1:9" s="36" customFormat="1" ht="16.5" customHeight="1" collapsed="1">
      <c r="B4" s="207" t="s">
        <v>44</v>
      </c>
      <c r="C4" s="207"/>
      <c r="D4" s="207"/>
      <c r="E4" s="37"/>
      <c r="F4" s="37"/>
    </row>
    <row r="5" spans="1:9" s="38" customFormat="1" ht="15.6" customHeight="1">
      <c r="B5" s="207" t="s">
        <v>45</v>
      </c>
      <c r="C5" s="207"/>
      <c r="D5" s="207"/>
      <c r="E5" s="37"/>
      <c r="F5" s="37"/>
    </row>
    <row r="6" spans="1:9" s="38" customFormat="1" ht="34.200000000000003" customHeight="1" thickBot="1">
      <c r="A6" s="214" t="s">
        <v>258</v>
      </c>
      <c r="B6" s="214"/>
      <c r="C6" s="214"/>
      <c r="D6" s="214"/>
      <c r="E6" s="214"/>
      <c r="F6" s="37"/>
    </row>
    <row r="7" spans="1:9" s="38" customFormat="1" ht="13.8" customHeight="1" thickBot="1">
      <c r="A7" s="204" t="s">
        <v>259</v>
      </c>
      <c r="B7" s="204"/>
      <c r="C7" s="204"/>
      <c r="D7" s="204"/>
      <c r="E7" s="204"/>
      <c r="F7" s="37"/>
    </row>
    <row r="8" spans="1:9" s="21" customFormat="1" ht="40.200000000000003" customHeight="1">
      <c r="A8" s="208" t="s">
        <v>5</v>
      </c>
      <c r="B8" s="210" t="s">
        <v>46</v>
      </c>
      <c r="C8" s="212" t="s">
        <v>231</v>
      </c>
      <c r="D8" s="212"/>
      <c r="E8" s="213"/>
      <c r="F8" s="20"/>
    </row>
    <row r="9" spans="1:9" ht="13.8" thickBot="1">
      <c r="A9" s="209"/>
      <c r="B9" s="211"/>
      <c r="C9" s="22" t="s">
        <v>47</v>
      </c>
      <c r="D9" s="23" t="s">
        <v>48</v>
      </c>
      <c r="E9" s="24" t="s">
        <v>49</v>
      </c>
    </row>
    <row r="10" spans="1:9" ht="13.8" thickBot="1">
      <c r="A10" s="25"/>
      <c r="B10" s="26" t="s">
        <v>232</v>
      </c>
      <c r="C10" s="27"/>
      <c r="D10" s="109"/>
      <c r="E10" s="110"/>
      <c r="I10" s="134"/>
    </row>
    <row r="11" spans="1:9">
      <c r="A11" s="111">
        <v>0.25347222222222221</v>
      </c>
      <c r="B11" s="112" t="s">
        <v>233</v>
      </c>
      <c r="C11" s="35">
        <v>250</v>
      </c>
      <c r="D11" s="35">
        <f>ROUND(C11/1.2/2.3,0)</f>
        <v>91</v>
      </c>
      <c r="E11" s="15">
        <f>ROUND(C11/1.2/2.6,0)</f>
        <v>80</v>
      </c>
    </row>
    <row r="12" spans="1:9">
      <c r="A12" s="113">
        <v>0.25694444444444448</v>
      </c>
      <c r="B12" s="114" t="s">
        <v>234</v>
      </c>
      <c r="C12" s="28">
        <v>250</v>
      </c>
      <c r="D12" s="28">
        <f>ROUND(C12/1.2/2.3,0)</f>
        <v>91</v>
      </c>
      <c r="E12" s="11">
        <f>ROUND(C12/1.2/2.6,0)</f>
        <v>80</v>
      </c>
    </row>
    <row r="13" spans="1:9">
      <c r="A13" s="113">
        <v>0.2951388888888889</v>
      </c>
      <c r="B13" s="114" t="s">
        <v>233</v>
      </c>
      <c r="C13" s="28">
        <v>250</v>
      </c>
      <c r="D13" s="28">
        <f t="shared" ref="D13:D76" si="0">ROUND(C13/1.2/2.3,0)</f>
        <v>91</v>
      </c>
      <c r="E13" s="11">
        <f t="shared" ref="E13:E76" si="1">ROUND(C13/1.2/2.6,0)</f>
        <v>80</v>
      </c>
    </row>
    <row r="14" spans="1:9">
      <c r="A14" s="113">
        <v>0.2986111111111111</v>
      </c>
      <c r="B14" s="114" t="s">
        <v>234</v>
      </c>
      <c r="C14" s="28">
        <v>250</v>
      </c>
      <c r="D14" s="28">
        <f t="shared" si="0"/>
        <v>91</v>
      </c>
      <c r="E14" s="11">
        <f t="shared" si="1"/>
        <v>80</v>
      </c>
    </row>
    <row r="15" spans="1:9">
      <c r="A15" s="113">
        <v>0.33680555555555558</v>
      </c>
      <c r="B15" s="114" t="s">
        <v>233</v>
      </c>
      <c r="C15" s="28">
        <v>250</v>
      </c>
      <c r="D15" s="28">
        <f t="shared" si="0"/>
        <v>91</v>
      </c>
      <c r="E15" s="11">
        <f t="shared" si="1"/>
        <v>80</v>
      </c>
    </row>
    <row r="16" spans="1:9">
      <c r="A16" s="113">
        <v>0.34027777777777773</v>
      </c>
      <c r="B16" s="114" t="s">
        <v>234</v>
      </c>
      <c r="C16" s="28">
        <v>600</v>
      </c>
      <c r="D16" s="28">
        <f t="shared" si="0"/>
        <v>217</v>
      </c>
      <c r="E16" s="11">
        <f t="shared" si="1"/>
        <v>192</v>
      </c>
    </row>
    <row r="17" spans="1:5">
      <c r="A17" s="113">
        <v>0.375</v>
      </c>
      <c r="B17" s="114" t="s">
        <v>234</v>
      </c>
      <c r="C17" s="28">
        <v>750</v>
      </c>
      <c r="D17" s="28">
        <f t="shared" si="0"/>
        <v>272</v>
      </c>
      <c r="E17" s="11">
        <f t="shared" si="1"/>
        <v>240</v>
      </c>
    </row>
    <row r="18" spans="1:5">
      <c r="A18" s="113">
        <v>0.41666666666666669</v>
      </c>
      <c r="B18" s="114" t="s">
        <v>235</v>
      </c>
      <c r="C18" s="28">
        <v>750</v>
      </c>
      <c r="D18" s="28">
        <f t="shared" si="0"/>
        <v>272</v>
      </c>
      <c r="E18" s="11">
        <f t="shared" si="1"/>
        <v>240</v>
      </c>
    </row>
    <row r="19" spans="1:5">
      <c r="A19" s="113">
        <v>0.43055555555555558</v>
      </c>
      <c r="B19" s="114" t="s">
        <v>233</v>
      </c>
      <c r="C19" s="28">
        <v>750</v>
      </c>
      <c r="D19" s="28">
        <f t="shared" si="0"/>
        <v>272</v>
      </c>
      <c r="E19" s="11">
        <f t="shared" si="1"/>
        <v>240</v>
      </c>
    </row>
    <row r="20" spans="1:5">
      <c r="A20" s="113">
        <v>0.43402777777777773</v>
      </c>
      <c r="B20" s="114" t="s">
        <v>234</v>
      </c>
      <c r="C20" s="28">
        <v>750</v>
      </c>
      <c r="D20" s="28">
        <f t="shared" si="0"/>
        <v>272</v>
      </c>
      <c r="E20" s="11">
        <f t="shared" si="1"/>
        <v>240</v>
      </c>
    </row>
    <row r="21" spans="1:5">
      <c r="A21" s="113">
        <v>0.47222222222222227</v>
      </c>
      <c r="B21" s="114" t="s">
        <v>234</v>
      </c>
      <c r="C21" s="28">
        <v>1100</v>
      </c>
      <c r="D21" s="28">
        <f t="shared" si="0"/>
        <v>399</v>
      </c>
      <c r="E21" s="11">
        <f t="shared" si="1"/>
        <v>353</v>
      </c>
    </row>
    <row r="22" spans="1:5">
      <c r="A22" s="113">
        <v>0.51041666666666663</v>
      </c>
      <c r="B22" s="114" t="s">
        <v>234</v>
      </c>
      <c r="C22" s="28">
        <v>1100</v>
      </c>
      <c r="D22" s="28">
        <f t="shared" si="0"/>
        <v>399</v>
      </c>
      <c r="E22" s="11">
        <f t="shared" si="1"/>
        <v>353</v>
      </c>
    </row>
    <row r="23" spans="1:5">
      <c r="A23" s="113">
        <v>0.54166666666666663</v>
      </c>
      <c r="B23" s="114" t="s">
        <v>235</v>
      </c>
      <c r="C23" s="28">
        <v>1100</v>
      </c>
      <c r="D23" s="28">
        <f t="shared" si="0"/>
        <v>399</v>
      </c>
      <c r="E23" s="11">
        <f t="shared" si="1"/>
        <v>353</v>
      </c>
    </row>
    <row r="24" spans="1:5">
      <c r="A24" s="113">
        <v>0.55555555555555558</v>
      </c>
      <c r="B24" s="114" t="s">
        <v>234</v>
      </c>
      <c r="C24" s="28">
        <v>1100</v>
      </c>
      <c r="D24" s="28">
        <f t="shared" si="0"/>
        <v>399</v>
      </c>
      <c r="E24" s="11">
        <f t="shared" si="1"/>
        <v>353</v>
      </c>
    </row>
    <row r="25" spans="1:5" ht="26.4">
      <c r="A25" s="113">
        <v>0.58333333333333337</v>
      </c>
      <c r="B25" s="115" t="s">
        <v>236</v>
      </c>
      <c r="C25" s="28">
        <v>1100</v>
      </c>
      <c r="D25" s="28">
        <f t="shared" si="0"/>
        <v>399</v>
      </c>
      <c r="E25" s="11">
        <f t="shared" si="1"/>
        <v>353</v>
      </c>
    </row>
    <row r="26" spans="1:5">
      <c r="A26" s="113">
        <v>0.66666666666666663</v>
      </c>
      <c r="B26" s="114" t="s">
        <v>235</v>
      </c>
      <c r="C26" s="28">
        <v>1100</v>
      </c>
      <c r="D26" s="28">
        <f t="shared" si="0"/>
        <v>399</v>
      </c>
      <c r="E26" s="11">
        <f t="shared" si="1"/>
        <v>353</v>
      </c>
    </row>
    <row r="27" spans="1:5">
      <c r="A27" s="113">
        <v>0.68055555555555547</v>
      </c>
      <c r="B27" s="114" t="s">
        <v>233</v>
      </c>
      <c r="C27" s="28">
        <v>1100</v>
      </c>
      <c r="D27" s="28">
        <f t="shared" si="0"/>
        <v>399</v>
      </c>
      <c r="E27" s="11">
        <f t="shared" si="1"/>
        <v>353</v>
      </c>
    </row>
    <row r="28" spans="1:5">
      <c r="A28" s="113">
        <v>0.69097222222222221</v>
      </c>
      <c r="B28" s="114" t="s">
        <v>234</v>
      </c>
      <c r="C28" s="28">
        <v>1400</v>
      </c>
      <c r="D28" s="28">
        <f t="shared" si="0"/>
        <v>507</v>
      </c>
      <c r="E28" s="11">
        <f t="shared" si="1"/>
        <v>449</v>
      </c>
    </row>
    <row r="29" spans="1:5">
      <c r="A29" s="113">
        <v>0.72916666666666663</v>
      </c>
      <c r="B29" s="114" t="s">
        <v>234</v>
      </c>
      <c r="C29" s="28">
        <v>2300</v>
      </c>
      <c r="D29" s="28">
        <f t="shared" si="0"/>
        <v>833</v>
      </c>
      <c r="E29" s="11">
        <f t="shared" si="1"/>
        <v>737</v>
      </c>
    </row>
    <row r="30" spans="1:5">
      <c r="A30" s="113">
        <v>0.77083333333333337</v>
      </c>
      <c r="B30" s="114" t="s">
        <v>234</v>
      </c>
      <c r="C30" s="28">
        <v>3300</v>
      </c>
      <c r="D30" s="28">
        <f t="shared" si="0"/>
        <v>1196</v>
      </c>
      <c r="E30" s="29">
        <f t="shared" si="1"/>
        <v>1058</v>
      </c>
    </row>
    <row r="31" spans="1:5">
      <c r="A31" s="113">
        <v>0.79166666666666663</v>
      </c>
      <c r="B31" s="114" t="s">
        <v>235</v>
      </c>
      <c r="C31" s="28">
        <v>3700</v>
      </c>
      <c r="D31" s="28">
        <f t="shared" si="0"/>
        <v>1341</v>
      </c>
      <c r="E31" s="29">
        <f t="shared" si="1"/>
        <v>1186</v>
      </c>
    </row>
    <row r="32" spans="1:5">
      <c r="A32" s="113">
        <v>0.81944444444444453</v>
      </c>
      <c r="B32" s="114" t="s">
        <v>233</v>
      </c>
      <c r="C32" s="28">
        <v>3700</v>
      </c>
      <c r="D32" s="28">
        <f t="shared" si="0"/>
        <v>1341</v>
      </c>
      <c r="E32" s="29">
        <f t="shared" si="1"/>
        <v>1186</v>
      </c>
    </row>
    <row r="33" spans="1:5">
      <c r="A33" s="113">
        <v>0.82291666666666663</v>
      </c>
      <c r="B33" s="114" t="s">
        <v>234</v>
      </c>
      <c r="C33" s="28">
        <v>4500</v>
      </c>
      <c r="D33" s="28">
        <f t="shared" si="0"/>
        <v>1630</v>
      </c>
      <c r="E33" s="29">
        <f t="shared" si="1"/>
        <v>1442</v>
      </c>
    </row>
    <row r="34" spans="1:5">
      <c r="A34" s="113">
        <v>0.86111111111111116</v>
      </c>
      <c r="B34" s="114" t="s">
        <v>234</v>
      </c>
      <c r="C34" s="28">
        <v>5100</v>
      </c>
      <c r="D34" s="28">
        <f t="shared" si="0"/>
        <v>1848</v>
      </c>
      <c r="E34" s="29">
        <f t="shared" si="1"/>
        <v>1635</v>
      </c>
    </row>
    <row r="35" spans="1:5">
      <c r="A35" s="113">
        <v>0.89583333333333337</v>
      </c>
      <c r="B35" s="114" t="s">
        <v>234</v>
      </c>
      <c r="C35" s="28">
        <v>4500</v>
      </c>
      <c r="D35" s="28">
        <f t="shared" si="0"/>
        <v>1630</v>
      </c>
      <c r="E35" s="29">
        <f t="shared" si="1"/>
        <v>1442</v>
      </c>
    </row>
    <row r="36" spans="1:5">
      <c r="A36" s="113">
        <v>0.93055555555555547</v>
      </c>
      <c r="B36" s="114" t="s">
        <v>234</v>
      </c>
      <c r="C36" s="28">
        <v>3700</v>
      </c>
      <c r="D36" s="28">
        <f t="shared" si="0"/>
        <v>1341</v>
      </c>
      <c r="E36" s="29">
        <f t="shared" si="1"/>
        <v>1186</v>
      </c>
    </row>
    <row r="37" spans="1:5">
      <c r="A37" s="113">
        <v>0.97569444444444453</v>
      </c>
      <c r="B37" s="114" t="s">
        <v>233</v>
      </c>
      <c r="C37" s="28">
        <v>2200</v>
      </c>
      <c r="D37" s="28">
        <f t="shared" si="0"/>
        <v>797</v>
      </c>
      <c r="E37" s="11">
        <f t="shared" si="1"/>
        <v>705</v>
      </c>
    </row>
    <row r="38" spans="1:5">
      <c r="A38" s="113">
        <v>0.97916666666666663</v>
      </c>
      <c r="B38" s="114" t="s">
        <v>33</v>
      </c>
      <c r="C38" s="28">
        <v>2200</v>
      </c>
      <c r="D38" s="28">
        <f t="shared" si="0"/>
        <v>797</v>
      </c>
      <c r="E38" s="11">
        <f t="shared" si="1"/>
        <v>705</v>
      </c>
    </row>
    <row r="39" spans="1:5" ht="13.8" thickBot="1">
      <c r="A39" s="116">
        <v>6.9444444444444441E-3</v>
      </c>
      <c r="B39" s="117" t="s">
        <v>234</v>
      </c>
      <c r="C39" s="30">
        <v>450</v>
      </c>
      <c r="D39" s="30">
        <f t="shared" si="0"/>
        <v>163</v>
      </c>
      <c r="E39" s="12">
        <f t="shared" si="1"/>
        <v>144</v>
      </c>
    </row>
    <row r="40" spans="1:5" ht="13.8" thickBot="1">
      <c r="A40" s="31"/>
      <c r="B40" s="26" t="s">
        <v>237</v>
      </c>
      <c r="C40" s="32"/>
      <c r="D40" s="32"/>
      <c r="E40" s="13"/>
    </row>
    <row r="41" spans="1:5">
      <c r="A41" s="118">
        <v>0.27083333333333331</v>
      </c>
      <c r="B41" s="112" t="s">
        <v>233</v>
      </c>
      <c r="C41" s="107">
        <v>250</v>
      </c>
      <c r="D41" s="107">
        <f t="shared" si="0"/>
        <v>91</v>
      </c>
      <c r="E41" s="15">
        <f t="shared" si="1"/>
        <v>80</v>
      </c>
    </row>
    <row r="42" spans="1:5">
      <c r="A42" s="119">
        <v>0.27777777777777779</v>
      </c>
      <c r="B42" s="120" t="s">
        <v>238</v>
      </c>
      <c r="C42" s="33">
        <v>250</v>
      </c>
      <c r="D42" s="33">
        <f t="shared" si="0"/>
        <v>91</v>
      </c>
      <c r="E42" s="11">
        <f t="shared" si="1"/>
        <v>80</v>
      </c>
    </row>
    <row r="43" spans="1:5">
      <c r="A43" s="121">
        <v>0.29166666666666669</v>
      </c>
      <c r="B43" s="114" t="s">
        <v>239</v>
      </c>
      <c r="C43" s="28">
        <v>500</v>
      </c>
      <c r="D43" s="28">
        <f t="shared" si="0"/>
        <v>181</v>
      </c>
      <c r="E43" s="11">
        <f t="shared" si="1"/>
        <v>160</v>
      </c>
    </row>
    <row r="44" spans="1:5">
      <c r="A44" s="121">
        <v>0.33333333333333331</v>
      </c>
      <c r="B44" s="114" t="s">
        <v>235</v>
      </c>
      <c r="C44" s="28">
        <v>700</v>
      </c>
      <c r="D44" s="28">
        <f t="shared" si="0"/>
        <v>254</v>
      </c>
      <c r="E44" s="11">
        <f t="shared" si="1"/>
        <v>224</v>
      </c>
    </row>
    <row r="45" spans="1:5">
      <c r="A45" s="121">
        <v>0.34722222222222227</v>
      </c>
      <c r="B45" s="114" t="s">
        <v>233</v>
      </c>
      <c r="C45" s="28">
        <v>700</v>
      </c>
      <c r="D45" s="28">
        <f t="shared" si="0"/>
        <v>254</v>
      </c>
      <c r="E45" s="11">
        <f t="shared" si="1"/>
        <v>224</v>
      </c>
    </row>
    <row r="46" spans="1:5">
      <c r="A46" s="121">
        <v>0.35069444444444442</v>
      </c>
      <c r="B46" s="114" t="s">
        <v>34</v>
      </c>
      <c r="C46" s="28">
        <v>700</v>
      </c>
      <c r="D46" s="28">
        <f t="shared" si="0"/>
        <v>254</v>
      </c>
      <c r="E46" s="11">
        <f t="shared" si="1"/>
        <v>224</v>
      </c>
    </row>
    <row r="47" spans="1:5">
      <c r="A47" s="121">
        <v>0.375</v>
      </c>
      <c r="B47" s="114" t="s">
        <v>34</v>
      </c>
      <c r="C47" s="28">
        <v>700</v>
      </c>
      <c r="D47" s="28">
        <f t="shared" si="0"/>
        <v>254</v>
      </c>
      <c r="E47" s="11">
        <f t="shared" si="1"/>
        <v>224</v>
      </c>
    </row>
    <row r="48" spans="1:5">
      <c r="A48" s="121">
        <v>0.39583333333333331</v>
      </c>
      <c r="B48" s="114" t="s">
        <v>34</v>
      </c>
      <c r="C48" s="28">
        <v>900</v>
      </c>
      <c r="D48" s="28">
        <f t="shared" si="0"/>
        <v>326</v>
      </c>
      <c r="E48" s="11">
        <f t="shared" si="1"/>
        <v>288</v>
      </c>
    </row>
    <row r="49" spans="1:5">
      <c r="A49" s="121">
        <v>0.41666666666666669</v>
      </c>
      <c r="B49" s="114" t="s">
        <v>235</v>
      </c>
      <c r="C49" s="28">
        <v>1300</v>
      </c>
      <c r="D49" s="28">
        <f t="shared" si="0"/>
        <v>471</v>
      </c>
      <c r="E49" s="11">
        <f t="shared" si="1"/>
        <v>417</v>
      </c>
    </row>
    <row r="50" spans="1:5">
      <c r="A50" s="121">
        <v>0.43055555555555558</v>
      </c>
      <c r="B50" s="114" t="s">
        <v>233</v>
      </c>
      <c r="C50" s="28">
        <v>1300</v>
      </c>
      <c r="D50" s="28">
        <f t="shared" si="0"/>
        <v>471</v>
      </c>
      <c r="E50" s="11">
        <f t="shared" si="1"/>
        <v>417</v>
      </c>
    </row>
    <row r="51" spans="1:5">
      <c r="A51" s="121">
        <v>0.43402777777777773</v>
      </c>
      <c r="B51" s="114" t="s">
        <v>34</v>
      </c>
      <c r="C51" s="28">
        <v>1550</v>
      </c>
      <c r="D51" s="28">
        <f t="shared" si="0"/>
        <v>562</v>
      </c>
      <c r="E51" s="11">
        <f t="shared" si="1"/>
        <v>497</v>
      </c>
    </row>
    <row r="52" spans="1:5">
      <c r="A52" s="121">
        <v>0.45833333333333331</v>
      </c>
      <c r="B52" s="114" t="s">
        <v>33</v>
      </c>
      <c r="C52" s="28">
        <v>2000</v>
      </c>
      <c r="D52" s="28">
        <f t="shared" si="0"/>
        <v>725</v>
      </c>
      <c r="E52" s="11">
        <f t="shared" si="1"/>
        <v>641</v>
      </c>
    </row>
    <row r="53" spans="1:5">
      <c r="A53" s="121">
        <v>0.50694444444444442</v>
      </c>
      <c r="B53" s="114" t="s">
        <v>33</v>
      </c>
      <c r="C53" s="28">
        <v>2000</v>
      </c>
      <c r="D53" s="28">
        <f t="shared" si="0"/>
        <v>725</v>
      </c>
      <c r="E53" s="11">
        <f t="shared" si="1"/>
        <v>641</v>
      </c>
    </row>
    <row r="54" spans="1:5">
      <c r="A54" s="121">
        <v>0.55555555555555558</v>
      </c>
      <c r="B54" s="114" t="s">
        <v>238</v>
      </c>
      <c r="C54" s="28">
        <v>1500</v>
      </c>
      <c r="D54" s="28">
        <f t="shared" si="0"/>
        <v>543</v>
      </c>
      <c r="E54" s="11">
        <f t="shared" si="1"/>
        <v>481</v>
      </c>
    </row>
    <row r="55" spans="1:5">
      <c r="A55" s="121">
        <v>0.59027777777777779</v>
      </c>
      <c r="B55" s="114" t="s">
        <v>238</v>
      </c>
      <c r="C55" s="28">
        <v>1500</v>
      </c>
      <c r="D55" s="28">
        <f t="shared" si="0"/>
        <v>543</v>
      </c>
      <c r="E55" s="11">
        <f t="shared" si="1"/>
        <v>481</v>
      </c>
    </row>
    <row r="56" spans="1:5">
      <c r="A56" s="121">
        <v>0.63194444444444442</v>
      </c>
      <c r="B56" s="114" t="s">
        <v>238</v>
      </c>
      <c r="C56" s="28">
        <v>1500</v>
      </c>
      <c r="D56" s="28">
        <f t="shared" si="0"/>
        <v>543</v>
      </c>
      <c r="E56" s="11">
        <f t="shared" si="1"/>
        <v>481</v>
      </c>
    </row>
    <row r="57" spans="1:5">
      <c r="A57" s="121">
        <v>0.66666666666666663</v>
      </c>
      <c r="B57" s="114" t="s">
        <v>235</v>
      </c>
      <c r="C57" s="28">
        <v>1500</v>
      </c>
      <c r="D57" s="28">
        <f t="shared" si="0"/>
        <v>543</v>
      </c>
      <c r="E57" s="11">
        <f t="shared" si="1"/>
        <v>481</v>
      </c>
    </row>
    <row r="58" spans="1:5">
      <c r="A58" s="121">
        <v>0.68055555555555547</v>
      </c>
      <c r="B58" s="114" t="s">
        <v>233</v>
      </c>
      <c r="C58" s="28">
        <v>1500</v>
      </c>
      <c r="D58" s="28">
        <f t="shared" si="0"/>
        <v>543</v>
      </c>
      <c r="E58" s="11">
        <f t="shared" si="1"/>
        <v>481</v>
      </c>
    </row>
    <row r="59" spans="1:5">
      <c r="A59" s="121">
        <v>0.68402777777777779</v>
      </c>
      <c r="B59" s="114" t="s">
        <v>238</v>
      </c>
      <c r="C59" s="28">
        <v>2700</v>
      </c>
      <c r="D59" s="28">
        <f t="shared" si="0"/>
        <v>978</v>
      </c>
      <c r="E59" s="11">
        <f t="shared" si="1"/>
        <v>865</v>
      </c>
    </row>
    <row r="60" spans="1:5">
      <c r="A60" s="121">
        <v>0.71527777777777779</v>
      </c>
      <c r="B60" s="114" t="s">
        <v>34</v>
      </c>
      <c r="C60" s="28">
        <v>2700</v>
      </c>
      <c r="D60" s="28">
        <f t="shared" si="0"/>
        <v>978</v>
      </c>
      <c r="E60" s="11">
        <f t="shared" si="1"/>
        <v>865</v>
      </c>
    </row>
    <row r="61" spans="1:5">
      <c r="A61" s="121">
        <v>0.79166666666666663</v>
      </c>
      <c r="B61" s="114" t="s">
        <v>240</v>
      </c>
      <c r="C61" s="28">
        <v>2700</v>
      </c>
      <c r="D61" s="28">
        <f t="shared" si="0"/>
        <v>978</v>
      </c>
      <c r="E61" s="11">
        <f t="shared" si="1"/>
        <v>865</v>
      </c>
    </row>
    <row r="62" spans="1:5">
      <c r="A62" s="121">
        <v>0.85763888888888884</v>
      </c>
      <c r="B62" s="114" t="s">
        <v>233</v>
      </c>
      <c r="C62" s="28">
        <v>2700</v>
      </c>
      <c r="D62" s="28">
        <f t="shared" si="0"/>
        <v>978</v>
      </c>
      <c r="E62" s="11">
        <f t="shared" si="1"/>
        <v>865</v>
      </c>
    </row>
    <row r="63" spans="1:5">
      <c r="A63" s="121">
        <v>0.86111111111111116</v>
      </c>
      <c r="B63" s="114" t="s">
        <v>241</v>
      </c>
      <c r="C63" s="28">
        <v>3000</v>
      </c>
      <c r="D63" s="28">
        <f t="shared" si="0"/>
        <v>1087</v>
      </c>
      <c r="E63" s="29">
        <f t="shared" si="1"/>
        <v>962</v>
      </c>
    </row>
    <row r="64" spans="1:5">
      <c r="A64" s="121">
        <v>0.89583333333333337</v>
      </c>
      <c r="B64" s="114" t="s">
        <v>241</v>
      </c>
      <c r="C64" s="28">
        <v>2000</v>
      </c>
      <c r="D64" s="28">
        <f t="shared" si="0"/>
        <v>725</v>
      </c>
      <c r="E64" s="11">
        <f t="shared" si="1"/>
        <v>641</v>
      </c>
    </row>
    <row r="65" spans="1:5">
      <c r="A65" s="121">
        <v>0.97222222222222221</v>
      </c>
      <c r="B65" s="114" t="s">
        <v>241</v>
      </c>
      <c r="C65" s="28">
        <v>1100</v>
      </c>
      <c r="D65" s="28">
        <f t="shared" si="0"/>
        <v>399</v>
      </c>
      <c r="E65" s="11">
        <f t="shared" si="1"/>
        <v>353</v>
      </c>
    </row>
    <row r="66" spans="1:5" ht="13.8" thickBot="1">
      <c r="A66" s="122">
        <v>1.3888888888888888E-2</v>
      </c>
      <c r="B66" s="117" t="s">
        <v>241</v>
      </c>
      <c r="C66" s="30">
        <v>400</v>
      </c>
      <c r="D66" s="30">
        <f t="shared" si="0"/>
        <v>145</v>
      </c>
      <c r="E66" s="12">
        <f t="shared" si="1"/>
        <v>128</v>
      </c>
    </row>
    <row r="67" spans="1:5" ht="13.8" thickBot="1">
      <c r="A67" s="25"/>
      <c r="B67" s="26" t="s">
        <v>242</v>
      </c>
      <c r="C67" s="34"/>
      <c r="D67" s="34"/>
      <c r="E67" s="14"/>
    </row>
    <row r="68" spans="1:5">
      <c r="A68" s="111">
        <v>0.27083333333333331</v>
      </c>
      <c r="B68" s="112" t="s">
        <v>243</v>
      </c>
      <c r="C68" s="35">
        <v>300</v>
      </c>
      <c r="D68" s="35">
        <f t="shared" si="0"/>
        <v>109</v>
      </c>
      <c r="E68" s="15">
        <f t="shared" si="1"/>
        <v>96</v>
      </c>
    </row>
    <row r="69" spans="1:5">
      <c r="A69" s="113">
        <v>0.29166666666666669</v>
      </c>
      <c r="B69" s="114" t="s">
        <v>243</v>
      </c>
      <c r="C69" s="28">
        <v>300</v>
      </c>
      <c r="D69" s="28">
        <f t="shared" si="0"/>
        <v>109</v>
      </c>
      <c r="E69" s="11">
        <f t="shared" si="1"/>
        <v>96</v>
      </c>
    </row>
    <row r="70" spans="1:5">
      <c r="A70" s="113">
        <v>0.33333333333333331</v>
      </c>
      <c r="B70" s="114" t="s">
        <v>235</v>
      </c>
      <c r="C70" s="28">
        <v>750</v>
      </c>
      <c r="D70" s="28">
        <f t="shared" si="0"/>
        <v>272</v>
      </c>
      <c r="E70" s="11">
        <f t="shared" si="1"/>
        <v>240</v>
      </c>
    </row>
    <row r="71" spans="1:5">
      <c r="A71" s="113">
        <v>0.34722222222222227</v>
      </c>
      <c r="B71" s="114" t="s">
        <v>233</v>
      </c>
      <c r="C71" s="28">
        <v>750</v>
      </c>
      <c r="D71" s="28">
        <f t="shared" si="0"/>
        <v>272</v>
      </c>
      <c r="E71" s="11">
        <f t="shared" si="1"/>
        <v>240</v>
      </c>
    </row>
    <row r="72" spans="1:5">
      <c r="A72" s="113">
        <v>0.35069444444444442</v>
      </c>
      <c r="B72" s="114" t="s">
        <v>33</v>
      </c>
      <c r="C72" s="28">
        <v>750</v>
      </c>
      <c r="D72" s="28">
        <f t="shared" si="0"/>
        <v>272</v>
      </c>
      <c r="E72" s="11">
        <f t="shared" si="1"/>
        <v>240</v>
      </c>
    </row>
    <row r="73" spans="1:5">
      <c r="A73" s="113">
        <v>0.36458333333333331</v>
      </c>
      <c r="B73" s="114" t="s">
        <v>33</v>
      </c>
      <c r="C73" s="28">
        <v>750</v>
      </c>
      <c r="D73" s="28">
        <f t="shared" si="0"/>
        <v>272</v>
      </c>
      <c r="E73" s="11">
        <f t="shared" si="1"/>
        <v>240</v>
      </c>
    </row>
    <row r="74" spans="1:5">
      <c r="A74" s="113">
        <v>0.41666666666666669</v>
      </c>
      <c r="B74" s="114" t="s">
        <v>235</v>
      </c>
      <c r="C74" s="28">
        <v>1500</v>
      </c>
      <c r="D74" s="28">
        <f t="shared" si="0"/>
        <v>543</v>
      </c>
      <c r="E74" s="11">
        <f t="shared" si="1"/>
        <v>481</v>
      </c>
    </row>
    <row r="75" spans="1:5">
      <c r="A75" s="113">
        <v>0.43055555555555558</v>
      </c>
      <c r="B75" s="114" t="s">
        <v>233</v>
      </c>
      <c r="C75" s="28">
        <v>1500</v>
      </c>
      <c r="D75" s="28">
        <f t="shared" si="0"/>
        <v>543</v>
      </c>
      <c r="E75" s="11">
        <f t="shared" si="1"/>
        <v>481</v>
      </c>
    </row>
    <row r="76" spans="1:5">
      <c r="A76" s="113">
        <v>0.43402777777777773</v>
      </c>
      <c r="B76" s="114" t="s">
        <v>33</v>
      </c>
      <c r="C76" s="28">
        <v>2300</v>
      </c>
      <c r="D76" s="28">
        <f t="shared" si="0"/>
        <v>833</v>
      </c>
      <c r="E76" s="11">
        <f t="shared" si="1"/>
        <v>737</v>
      </c>
    </row>
    <row r="77" spans="1:5">
      <c r="A77" s="113">
        <v>0.45833333333333331</v>
      </c>
      <c r="B77" s="114" t="s">
        <v>33</v>
      </c>
      <c r="C77" s="28">
        <v>2300</v>
      </c>
      <c r="D77" s="28">
        <f t="shared" ref="D77:D93" si="2">ROUND(C77/1.2/2.3,0)</f>
        <v>833</v>
      </c>
      <c r="E77" s="11">
        <f t="shared" ref="E77:E93" si="3">ROUND(C77/1.2/2.6,0)</f>
        <v>737</v>
      </c>
    </row>
    <row r="78" spans="1:5">
      <c r="A78" s="113">
        <v>0.5</v>
      </c>
      <c r="B78" s="114" t="s">
        <v>33</v>
      </c>
      <c r="C78" s="28">
        <v>2300</v>
      </c>
      <c r="D78" s="28">
        <f t="shared" si="2"/>
        <v>833</v>
      </c>
      <c r="E78" s="11">
        <f t="shared" si="3"/>
        <v>737</v>
      </c>
    </row>
    <row r="79" spans="1:5">
      <c r="A79" s="113">
        <v>0.54166666666666663</v>
      </c>
      <c r="B79" s="114" t="s">
        <v>238</v>
      </c>
      <c r="C79" s="28">
        <v>2300</v>
      </c>
      <c r="D79" s="28">
        <f t="shared" si="2"/>
        <v>833</v>
      </c>
      <c r="E79" s="11">
        <f t="shared" si="3"/>
        <v>737</v>
      </c>
    </row>
    <row r="80" spans="1:5">
      <c r="A80" s="113">
        <v>0.59027777777777779</v>
      </c>
      <c r="B80" s="114" t="s">
        <v>238</v>
      </c>
      <c r="C80" s="28">
        <v>2000</v>
      </c>
      <c r="D80" s="28">
        <f t="shared" si="2"/>
        <v>725</v>
      </c>
      <c r="E80" s="11">
        <f t="shared" si="3"/>
        <v>641</v>
      </c>
    </row>
    <row r="81" spans="1:5">
      <c r="A81" s="113">
        <v>0.625</v>
      </c>
      <c r="B81" s="114" t="s">
        <v>238</v>
      </c>
      <c r="C81" s="28">
        <v>2000</v>
      </c>
      <c r="D81" s="28">
        <f t="shared" si="2"/>
        <v>725</v>
      </c>
      <c r="E81" s="11">
        <f t="shared" si="3"/>
        <v>641</v>
      </c>
    </row>
    <row r="82" spans="1:5">
      <c r="A82" s="113">
        <v>0.66666666666666663</v>
      </c>
      <c r="B82" s="114" t="s">
        <v>235</v>
      </c>
      <c r="C82" s="28">
        <v>2000</v>
      </c>
      <c r="D82" s="28">
        <f t="shared" si="2"/>
        <v>725</v>
      </c>
      <c r="E82" s="11">
        <f t="shared" si="3"/>
        <v>641</v>
      </c>
    </row>
    <row r="83" spans="1:5">
      <c r="A83" s="113">
        <v>0.68055555555555547</v>
      </c>
      <c r="B83" s="114" t="s">
        <v>233</v>
      </c>
      <c r="C83" s="28">
        <v>2000</v>
      </c>
      <c r="D83" s="28">
        <f t="shared" si="2"/>
        <v>725</v>
      </c>
      <c r="E83" s="11">
        <f t="shared" si="3"/>
        <v>641</v>
      </c>
    </row>
    <row r="84" spans="1:5">
      <c r="A84" s="113">
        <v>0.68402777777777779</v>
      </c>
      <c r="B84" s="114" t="s">
        <v>238</v>
      </c>
      <c r="C84" s="28">
        <v>3200</v>
      </c>
      <c r="D84" s="28">
        <f t="shared" si="2"/>
        <v>1159</v>
      </c>
      <c r="E84" s="29">
        <f t="shared" si="3"/>
        <v>1026</v>
      </c>
    </row>
    <row r="85" spans="1:5">
      <c r="A85" s="113">
        <v>0.71875</v>
      </c>
      <c r="B85" s="114" t="s">
        <v>238</v>
      </c>
      <c r="C85" s="28">
        <v>3200</v>
      </c>
      <c r="D85" s="28">
        <f t="shared" si="2"/>
        <v>1159</v>
      </c>
      <c r="E85" s="29">
        <f t="shared" si="3"/>
        <v>1026</v>
      </c>
    </row>
    <row r="86" spans="1:5">
      <c r="A86" s="113">
        <v>0.75</v>
      </c>
      <c r="B86" s="114" t="s">
        <v>34</v>
      </c>
      <c r="C86" s="28">
        <v>3200</v>
      </c>
      <c r="D86" s="28">
        <f t="shared" si="2"/>
        <v>1159</v>
      </c>
      <c r="E86" s="29">
        <f t="shared" si="3"/>
        <v>1026</v>
      </c>
    </row>
    <row r="87" spans="1:5">
      <c r="A87" s="113">
        <v>0.79166666666666663</v>
      </c>
      <c r="B87" s="114" t="s">
        <v>244</v>
      </c>
      <c r="C87" s="28">
        <v>2700</v>
      </c>
      <c r="D87" s="28">
        <f t="shared" si="2"/>
        <v>978</v>
      </c>
      <c r="E87" s="11">
        <f t="shared" si="3"/>
        <v>865</v>
      </c>
    </row>
    <row r="88" spans="1:5">
      <c r="A88" s="113">
        <v>0.83680555555555547</v>
      </c>
      <c r="B88" s="114" t="s">
        <v>233</v>
      </c>
      <c r="C88" s="28">
        <v>2700</v>
      </c>
      <c r="D88" s="28">
        <f t="shared" si="2"/>
        <v>978</v>
      </c>
      <c r="E88" s="11">
        <f t="shared" si="3"/>
        <v>865</v>
      </c>
    </row>
    <row r="89" spans="1:5">
      <c r="A89" s="113">
        <v>0.84027777777777779</v>
      </c>
      <c r="B89" s="114" t="s">
        <v>238</v>
      </c>
      <c r="C89" s="28">
        <v>3800</v>
      </c>
      <c r="D89" s="28">
        <f t="shared" si="2"/>
        <v>1377</v>
      </c>
      <c r="E89" s="29">
        <f t="shared" si="3"/>
        <v>1218</v>
      </c>
    </row>
    <row r="90" spans="1:5">
      <c r="A90" s="113">
        <v>0.90277777777777779</v>
      </c>
      <c r="B90" s="114" t="s">
        <v>238</v>
      </c>
      <c r="C90" s="28">
        <v>3800</v>
      </c>
      <c r="D90" s="28">
        <f t="shared" si="2"/>
        <v>1377</v>
      </c>
      <c r="E90" s="29">
        <f t="shared" si="3"/>
        <v>1218</v>
      </c>
    </row>
    <row r="91" spans="1:5">
      <c r="A91" s="113">
        <v>0.94444444444444453</v>
      </c>
      <c r="B91" s="114" t="s">
        <v>238</v>
      </c>
      <c r="C91" s="28">
        <v>2200</v>
      </c>
      <c r="D91" s="28">
        <f t="shared" si="2"/>
        <v>797</v>
      </c>
      <c r="E91" s="11">
        <f t="shared" si="3"/>
        <v>705</v>
      </c>
    </row>
    <row r="92" spans="1:5">
      <c r="A92" s="113">
        <v>0.96875</v>
      </c>
      <c r="B92" s="114" t="s">
        <v>245</v>
      </c>
      <c r="C92" s="28">
        <v>1600</v>
      </c>
      <c r="D92" s="28">
        <f t="shared" si="2"/>
        <v>580</v>
      </c>
      <c r="E92" s="11">
        <f t="shared" si="3"/>
        <v>513</v>
      </c>
    </row>
    <row r="93" spans="1:5" ht="13.8" thickBot="1">
      <c r="A93" s="123">
        <v>1.3888888888888888E-2</v>
      </c>
      <c r="B93" s="124" t="s">
        <v>245</v>
      </c>
      <c r="C93" s="30">
        <v>400</v>
      </c>
      <c r="D93" s="30">
        <f t="shared" si="2"/>
        <v>145</v>
      </c>
      <c r="E93" s="12">
        <f t="shared" si="3"/>
        <v>128</v>
      </c>
    </row>
    <row r="95" spans="1:5" s="125" customFormat="1" ht="18.600000000000001" customHeight="1">
      <c r="A95" s="201" t="s">
        <v>4</v>
      </c>
      <c r="B95" s="201"/>
      <c r="C95" s="201"/>
      <c r="D95" s="201"/>
      <c r="E95" s="201"/>
    </row>
    <row r="96" spans="1:5" s="126" customFormat="1" ht="24" customHeight="1">
      <c r="A96" s="202" t="s">
        <v>52</v>
      </c>
      <c r="B96" s="202"/>
      <c r="C96" s="202"/>
      <c r="D96" s="202"/>
      <c r="E96" s="202"/>
    </row>
    <row r="97" spans="1:7" s="126" customFormat="1" ht="14.4" customHeight="1">
      <c r="A97" s="127"/>
      <c r="B97" s="206" t="s">
        <v>50</v>
      </c>
      <c r="C97" s="206"/>
      <c r="D97" s="206"/>
      <c r="E97" s="206"/>
    </row>
    <row r="98" spans="1:7" s="126" customFormat="1" ht="14.4" customHeight="1">
      <c r="A98" s="127"/>
      <c r="B98" s="206" t="s">
        <v>51</v>
      </c>
      <c r="C98" s="206"/>
      <c r="D98" s="206"/>
      <c r="E98" s="206"/>
    </row>
    <row r="99" spans="1:7" s="126" customFormat="1" ht="36.6" customHeight="1">
      <c r="A99" s="202" t="s">
        <v>53</v>
      </c>
      <c r="B99" s="202"/>
      <c r="C99" s="202"/>
      <c r="D99" s="202"/>
      <c r="E99" s="202"/>
    </row>
    <row r="100" spans="1:7" s="126" customFormat="1" ht="16.95" customHeight="1">
      <c r="A100" s="205" t="s">
        <v>54</v>
      </c>
      <c r="B100" s="205"/>
      <c r="C100" s="205"/>
      <c r="D100" s="205"/>
      <c r="E100" s="205"/>
    </row>
    <row r="101" spans="1:7" s="126" customFormat="1" ht="42.6" customHeight="1">
      <c r="A101" s="200" t="s">
        <v>221</v>
      </c>
      <c r="B101" s="200"/>
      <c r="C101" s="200"/>
      <c r="D101" s="200"/>
      <c r="E101" s="200"/>
      <c r="F101" s="128"/>
      <c r="G101" s="128"/>
    </row>
  </sheetData>
  <mergeCells count="16">
    <mergeCell ref="A8:A9"/>
    <mergeCell ref="B8:B9"/>
    <mergeCell ref="C8:E8"/>
    <mergeCell ref="A6:E6"/>
    <mergeCell ref="A1:B1"/>
    <mergeCell ref="B4:D4"/>
    <mergeCell ref="A101:E101"/>
    <mergeCell ref="A95:E95"/>
    <mergeCell ref="A96:E96"/>
    <mergeCell ref="B2:E2"/>
    <mergeCell ref="A7:E7"/>
    <mergeCell ref="A99:E99"/>
    <mergeCell ref="A100:E100"/>
    <mergeCell ref="B98:E98"/>
    <mergeCell ref="B97:E97"/>
    <mergeCell ref="B5:D5"/>
  </mergeCells>
  <phoneticPr fontId="30" type="noConversion"/>
  <pageMargins left="0.38" right="0.28999999999999998" top="0.28999999999999998" bottom="0.89" header="0.7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6" workbookViewId="0">
      <selection activeCell="A21" sqref="A21:H21"/>
    </sheetView>
  </sheetViews>
  <sheetFormatPr defaultColWidth="9.109375" defaultRowHeight="13.2" outlineLevelRow="1"/>
  <cols>
    <col min="1" max="1" width="4.33203125" style="137" customWidth="1"/>
    <col min="2" max="2" width="13" style="137" customWidth="1"/>
    <col min="3" max="3" width="18.109375" style="137" customWidth="1"/>
    <col min="4" max="4" width="13.6640625" style="137" customWidth="1"/>
    <col min="5" max="5" width="12.5546875" style="137" customWidth="1"/>
    <col min="6" max="6" width="11.44140625" style="137" customWidth="1"/>
    <col min="7" max="7" width="13" style="137" customWidth="1"/>
    <col min="8" max="8" width="11.109375" style="137" customWidth="1"/>
    <col min="9" max="9" width="10" style="135" bestFit="1" customWidth="1"/>
    <col min="10" max="16384" width="9.109375" style="135"/>
  </cols>
  <sheetData>
    <row r="1" spans="1:12" s="43" customFormat="1" ht="13.8" hidden="1" outlineLevel="1">
      <c r="A1" s="42"/>
      <c r="B1" s="42"/>
      <c r="C1" s="42"/>
      <c r="D1" s="42"/>
      <c r="E1" s="149"/>
      <c r="F1" s="149"/>
      <c r="G1" s="149"/>
      <c r="H1" s="19" t="s">
        <v>55</v>
      </c>
    </row>
    <row r="2" spans="1:12" s="43" customFormat="1" ht="17.399999999999999" hidden="1" customHeight="1" outlineLevel="1">
      <c r="A2" s="42"/>
      <c r="B2" s="42"/>
      <c r="C2" s="42"/>
      <c r="D2" s="217" t="s">
        <v>262</v>
      </c>
      <c r="E2" s="217"/>
      <c r="F2" s="217"/>
      <c r="G2" s="217"/>
      <c r="H2" s="217"/>
    </row>
    <row r="3" spans="1:12" s="43" customFormat="1" ht="13.8" hidden="1" outlineLevel="1">
      <c r="A3" s="42"/>
      <c r="B3" s="42"/>
      <c r="C3" s="42"/>
      <c r="D3" s="42"/>
      <c r="E3" s="149"/>
      <c r="F3" s="149"/>
      <c r="G3" s="149"/>
      <c r="H3" s="19" t="s">
        <v>56</v>
      </c>
    </row>
    <row r="4" spans="1:12" s="43" customFormat="1" ht="25.2" hidden="1" customHeight="1" outlineLevel="1">
      <c r="A4" s="42"/>
      <c r="B4" s="42"/>
      <c r="C4" s="42"/>
      <c r="D4" s="42"/>
      <c r="E4" s="149"/>
      <c r="F4" s="226" t="s">
        <v>263</v>
      </c>
      <c r="G4" s="226"/>
      <c r="H4" s="226"/>
    </row>
    <row r="5" spans="1:12" s="43" customFormat="1" ht="18" hidden="1" customHeight="1" outlineLevel="1">
      <c r="A5" s="42"/>
      <c r="B5" s="42"/>
      <c r="C5" s="42"/>
      <c r="D5" s="42"/>
      <c r="E5" s="149"/>
      <c r="F5" s="149"/>
      <c r="G5" s="149"/>
      <c r="H5" s="133" t="s">
        <v>226</v>
      </c>
    </row>
    <row r="6" spans="1:12" s="39" customFormat="1" ht="13.8" collapsed="1">
      <c r="A6" s="40"/>
      <c r="B6" s="40"/>
      <c r="C6" s="224" t="s">
        <v>44</v>
      </c>
      <c r="D6" s="224"/>
      <c r="E6" s="224"/>
      <c r="F6" s="224"/>
      <c r="G6" s="40"/>
      <c r="H6" s="40"/>
    </row>
    <row r="7" spans="1:12" s="39" customFormat="1" ht="45" customHeight="1">
      <c r="A7" s="225" t="s">
        <v>222</v>
      </c>
      <c r="B7" s="225"/>
      <c r="C7" s="225"/>
      <c r="D7" s="225"/>
      <c r="E7" s="225"/>
      <c r="F7" s="225"/>
      <c r="G7" s="225"/>
      <c r="H7" s="225"/>
      <c r="L7" s="41"/>
    </row>
    <row r="8" spans="1:12" ht="13.5" customHeight="1">
      <c r="A8" s="44"/>
      <c r="B8" s="44"/>
      <c r="C8" s="45"/>
      <c r="D8" s="45"/>
      <c r="E8" s="45"/>
      <c r="F8" s="45"/>
      <c r="G8" s="44"/>
      <c r="H8" s="44"/>
      <c r="L8" s="136"/>
    </row>
    <row r="9" spans="1:12" s="144" customFormat="1" ht="17.25" customHeight="1">
      <c r="A9" s="142" t="s">
        <v>57</v>
      </c>
      <c r="B9" s="142" t="s">
        <v>208</v>
      </c>
      <c r="C9" s="143"/>
      <c r="D9" s="143"/>
      <c r="E9" s="143"/>
      <c r="F9" s="143"/>
      <c r="G9" s="143"/>
      <c r="H9" s="143"/>
    </row>
    <row r="10" spans="1:12" ht="9.6" customHeight="1" thickBot="1"/>
    <row r="11" spans="1:12" ht="42" customHeight="1" thickBot="1">
      <c r="B11" s="46" t="s">
        <v>35</v>
      </c>
      <c r="C11" s="218" t="s">
        <v>246</v>
      </c>
      <c r="D11" s="219"/>
      <c r="E11" s="220"/>
    </row>
    <row r="12" spans="1:12" ht="18" customHeight="1" thickBot="1">
      <c r="B12" s="138" t="s">
        <v>219</v>
      </c>
      <c r="C12" s="221">
        <v>140</v>
      </c>
      <c r="D12" s="221"/>
      <c r="E12" s="222"/>
    </row>
    <row r="13" spans="1:12" ht="10.95" customHeight="1"/>
    <row r="14" spans="1:12" ht="45" customHeight="1">
      <c r="A14" s="223" t="s">
        <v>260</v>
      </c>
      <c r="B14" s="223"/>
      <c r="C14" s="223"/>
      <c r="D14" s="223"/>
      <c r="E14" s="223"/>
      <c r="F14" s="223"/>
      <c r="G14" s="223"/>
      <c r="H14" s="223"/>
    </row>
    <row r="15" spans="1:12" ht="19.2" customHeight="1">
      <c r="A15" s="227" t="s">
        <v>209</v>
      </c>
      <c r="B15" s="227"/>
      <c r="C15" s="227"/>
      <c r="D15" s="227"/>
      <c r="E15" s="227"/>
      <c r="F15" s="227"/>
      <c r="G15" s="227"/>
      <c r="H15" s="227"/>
    </row>
    <row r="16" spans="1:12" s="139" customFormat="1" ht="20.25" customHeight="1">
      <c r="A16" s="228" t="s">
        <v>146</v>
      </c>
      <c r="B16" s="228"/>
      <c r="C16" s="228"/>
      <c r="D16" s="228"/>
      <c r="E16" s="228"/>
      <c r="F16" s="228"/>
      <c r="G16" s="228"/>
      <c r="H16" s="228"/>
    </row>
    <row r="17" spans="1:8" s="139" customFormat="1" ht="22.5" customHeight="1">
      <c r="A17" s="228" t="s">
        <v>147</v>
      </c>
      <c r="B17" s="228"/>
      <c r="C17" s="228"/>
      <c r="D17" s="228"/>
      <c r="E17" s="228"/>
      <c r="F17" s="228"/>
      <c r="G17" s="228"/>
      <c r="H17" s="228"/>
    </row>
    <row r="18" spans="1:8" s="139" customFormat="1" ht="32.4" customHeight="1">
      <c r="A18" s="228" t="s">
        <v>36</v>
      </c>
      <c r="B18" s="228"/>
      <c r="C18" s="228"/>
      <c r="D18" s="228"/>
      <c r="E18" s="228"/>
      <c r="F18" s="228"/>
      <c r="G18" s="228"/>
      <c r="H18" s="228"/>
    </row>
    <row r="19" spans="1:8" ht="16.5" customHeight="1">
      <c r="A19" s="227" t="s">
        <v>37</v>
      </c>
      <c r="B19" s="227"/>
      <c r="C19" s="227"/>
      <c r="D19" s="227"/>
      <c r="E19" s="227"/>
      <c r="F19" s="227"/>
      <c r="G19" s="227"/>
      <c r="H19" s="227"/>
    </row>
    <row r="20" spans="1:8" s="140" customFormat="1" ht="15.75" customHeight="1">
      <c r="A20" s="223" t="s">
        <v>157</v>
      </c>
      <c r="B20" s="223"/>
      <c r="C20" s="223"/>
      <c r="D20" s="223"/>
      <c r="E20" s="223"/>
      <c r="F20" s="223"/>
      <c r="G20" s="223"/>
      <c r="H20" s="223"/>
    </row>
    <row r="21" spans="1:8" s="140" customFormat="1" ht="16.5" customHeight="1">
      <c r="A21" s="228" t="s">
        <v>158</v>
      </c>
      <c r="B21" s="229"/>
      <c r="C21" s="229"/>
      <c r="D21" s="229"/>
      <c r="E21" s="229"/>
      <c r="F21" s="229"/>
      <c r="G21" s="229"/>
      <c r="H21" s="229"/>
    </row>
    <row r="22" spans="1:8" s="140" customFormat="1" ht="22.2" customHeight="1">
      <c r="A22" s="137" t="s">
        <v>159</v>
      </c>
      <c r="B22" s="137"/>
      <c r="C22" s="137"/>
      <c r="D22" s="137"/>
      <c r="E22" s="137"/>
      <c r="F22" s="137"/>
      <c r="G22" s="137"/>
      <c r="H22" s="137"/>
    </row>
    <row r="23" spans="1:8" s="141" customFormat="1" ht="16.5" customHeight="1">
      <c r="A23" s="227" t="s">
        <v>210</v>
      </c>
      <c r="B23" s="227"/>
      <c r="C23" s="227"/>
      <c r="D23" s="227"/>
      <c r="E23" s="227"/>
      <c r="F23" s="227"/>
      <c r="G23" s="227"/>
      <c r="H23" s="227"/>
    </row>
    <row r="24" spans="1:8" s="141" customFormat="1" ht="44.4" customHeight="1">
      <c r="A24" s="223" t="s">
        <v>266</v>
      </c>
      <c r="B24" s="223"/>
      <c r="C24" s="223"/>
      <c r="D24" s="223"/>
      <c r="E24" s="223"/>
      <c r="F24" s="223"/>
      <c r="G24" s="223"/>
      <c r="H24" s="223"/>
    </row>
    <row r="25" spans="1:8" s="141" customFormat="1" ht="18" customHeight="1">
      <c r="A25" s="228" t="s">
        <v>38</v>
      </c>
      <c r="B25" s="228"/>
      <c r="C25" s="228"/>
      <c r="D25" s="228"/>
      <c r="E25" s="228"/>
      <c r="F25" s="228"/>
      <c r="G25" s="228"/>
      <c r="H25" s="228"/>
    </row>
    <row r="26" spans="1:8" s="141" customFormat="1" ht="45" customHeight="1">
      <c r="A26" s="223" t="s">
        <v>39</v>
      </c>
      <c r="B26" s="223"/>
      <c r="C26" s="223"/>
      <c r="D26" s="223"/>
      <c r="E26" s="223"/>
      <c r="F26" s="223"/>
      <c r="G26" s="223"/>
      <c r="H26" s="223"/>
    </row>
    <row r="27" spans="1:8" s="141" customFormat="1" ht="29.4" customHeight="1">
      <c r="A27" s="223" t="s">
        <v>40</v>
      </c>
      <c r="B27" s="223"/>
      <c r="C27" s="223"/>
      <c r="D27" s="223"/>
      <c r="E27" s="223"/>
      <c r="F27" s="223"/>
      <c r="G27" s="223"/>
      <c r="H27" s="223"/>
    </row>
    <row r="28" spans="1:8" s="141" customFormat="1" ht="16.5" customHeight="1">
      <c r="A28" s="223" t="s">
        <v>41</v>
      </c>
      <c r="B28" s="223"/>
      <c r="C28" s="223"/>
      <c r="D28" s="223"/>
      <c r="E28" s="223"/>
      <c r="F28" s="223"/>
      <c r="G28" s="223"/>
      <c r="H28" s="223"/>
    </row>
    <row r="29" spans="1:8" s="141" customFormat="1" ht="17.25" customHeight="1">
      <c r="A29" s="223" t="s">
        <v>42</v>
      </c>
      <c r="B29" s="223"/>
      <c r="C29" s="223"/>
      <c r="D29" s="223"/>
      <c r="E29" s="223"/>
      <c r="F29" s="223"/>
      <c r="G29" s="223"/>
      <c r="H29" s="223"/>
    </row>
    <row r="30" spans="1:8" ht="16.5" customHeight="1">
      <c r="A30" s="223" t="s">
        <v>43</v>
      </c>
      <c r="B30" s="223"/>
      <c r="C30" s="223"/>
      <c r="D30" s="223"/>
      <c r="E30" s="223"/>
      <c r="F30" s="223"/>
      <c r="G30" s="223"/>
      <c r="H30" s="223"/>
    </row>
    <row r="31" spans="1:8" s="141" customFormat="1" ht="43.95" customHeight="1">
      <c r="A31" s="223" t="s">
        <v>265</v>
      </c>
      <c r="B31" s="223"/>
      <c r="C31" s="223"/>
      <c r="D31" s="223"/>
      <c r="E31" s="223"/>
      <c r="F31" s="223"/>
      <c r="G31" s="223"/>
      <c r="H31" s="223"/>
    </row>
    <row r="32" spans="1:8" s="141" customFormat="1" ht="17.25" customHeight="1">
      <c r="A32" s="223" t="s">
        <v>58</v>
      </c>
      <c r="B32" s="223"/>
      <c r="C32" s="223"/>
      <c r="D32" s="223"/>
      <c r="E32" s="223"/>
      <c r="F32" s="223"/>
      <c r="G32" s="223"/>
      <c r="H32" s="223"/>
    </row>
    <row r="33" spans="1:8" s="141" customFormat="1" ht="28.8" customHeight="1">
      <c r="A33" s="223" t="s">
        <v>160</v>
      </c>
      <c r="B33" s="223"/>
      <c r="C33" s="223"/>
      <c r="D33" s="223"/>
      <c r="E33" s="223"/>
      <c r="F33" s="223"/>
      <c r="G33" s="223"/>
      <c r="H33" s="223"/>
    </row>
    <row r="34" spans="1:8" s="141" customFormat="1" ht="28.2" customHeight="1">
      <c r="A34" s="228" t="s">
        <v>207</v>
      </c>
      <c r="B34" s="228"/>
      <c r="C34" s="228"/>
      <c r="D34" s="228"/>
      <c r="E34" s="228"/>
      <c r="F34" s="228"/>
      <c r="G34" s="228"/>
      <c r="H34" s="228"/>
    </row>
    <row r="35" spans="1:8" s="148" customFormat="1" ht="34.200000000000003" customHeight="1">
      <c r="A35" s="216" t="s">
        <v>264</v>
      </c>
      <c r="B35" s="216"/>
      <c r="C35" s="216"/>
      <c r="D35" s="216"/>
      <c r="E35" s="216"/>
      <c r="F35" s="216"/>
      <c r="G35" s="216"/>
      <c r="H35" s="216"/>
    </row>
    <row r="36" spans="1:8" s="144" customFormat="1" ht="18.600000000000001" customHeight="1">
      <c r="A36" s="142" t="s">
        <v>59</v>
      </c>
      <c r="B36" s="142" t="s">
        <v>60</v>
      </c>
      <c r="C36" s="143"/>
      <c r="D36" s="143"/>
      <c r="E36" s="143"/>
      <c r="F36" s="143"/>
      <c r="G36" s="143"/>
      <c r="H36" s="143"/>
    </row>
    <row r="37" spans="1:8" ht="13.8" thickBot="1"/>
    <row r="38" spans="1:8" ht="39" customHeight="1">
      <c r="B38" s="232" t="s">
        <v>5</v>
      </c>
      <c r="C38" s="234" t="s">
        <v>61</v>
      </c>
      <c r="D38" s="230" t="s">
        <v>149</v>
      </c>
      <c r="E38" s="230"/>
      <c r="F38" s="231"/>
    </row>
    <row r="39" spans="1:8" ht="28.8" customHeight="1" thickBot="1">
      <c r="B39" s="233"/>
      <c r="C39" s="235"/>
      <c r="D39" s="47" t="s">
        <v>261</v>
      </c>
      <c r="E39" s="48" t="s">
        <v>62</v>
      </c>
      <c r="F39" s="49" t="s">
        <v>148</v>
      </c>
    </row>
    <row r="40" spans="1:8" ht="29.25" customHeight="1">
      <c r="B40" s="145" t="s">
        <v>63</v>
      </c>
      <c r="C40" s="146" t="s">
        <v>64</v>
      </c>
      <c r="D40" s="147">
        <v>500</v>
      </c>
      <c r="E40" s="50">
        <f>ROUND(D40/1.2/2.3,0)</f>
        <v>181</v>
      </c>
      <c r="F40" s="51">
        <f>ROUND(D40/1.2/2.6,0)</f>
        <v>160</v>
      </c>
    </row>
    <row r="42" spans="1:8" ht="30.6" customHeight="1">
      <c r="A42" s="228" t="s">
        <v>65</v>
      </c>
      <c r="B42" s="228"/>
      <c r="C42" s="228"/>
      <c r="D42" s="228"/>
      <c r="E42" s="228"/>
      <c r="F42" s="228"/>
      <c r="G42" s="228"/>
      <c r="H42" s="228"/>
    </row>
    <row r="43" spans="1:8" ht="47.4" customHeight="1">
      <c r="A43" s="223" t="s">
        <v>223</v>
      </c>
      <c r="B43" s="223"/>
      <c r="C43" s="223"/>
      <c r="D43" s="223"/>
      <c r="E43" s="223"/>
      <c r="F43" s="223"/>
      <c r="G43" s="223"/>
      <c r="H43" s="223"/>
    </row>
  </sheetData>
  <mergeCells count="32">
    <mergeCell ref="A32:H32"/>
    <mergeCell ref="A43:H43"/>
    <mergeCell ref="D38:F38"/>
    <mergeCell ref="B38:B39"/>
    <mergeCell ref="C38:C39"/>
    <mergeCell ref="A42:H42"/>
    <mergeCell ref="A29:H29"/>
    <mergeCell ref="A33:H33"/>
    <mergeCell ref="A34:H34"/>
    <mergeCell ref="A18:H18"/>
    <mergeCell ref="A19:H19"/>
    <mergeCell ref="A21:H21"/>
    <mergeCell ref="A24:H24"/>
    <mergeCell ref="A23:H23"/>
    <mergeCell ref="A20:H20"/>
    <mergeCell ref="A31:H31"/>
    <mergeCell ref="A15:H15"/>
    <mergeCell ref="A16:H16"/>
    <mergeCell ref="A17:H17"/>
    <mergeCell ref="A25:H25"/>
    <mergeCell ref="A26:H26"/>
    <mergeCell ref="A27:H27"/>
    <mergeCell ref="A35:H35"/>
    <mergeCell ref="D2:H2"/>
    <mergeCell ref="C11:E11"/>
    <mergeCell ref="C12:E12"/>
    <mergeCell ref="A14:H14"/>
    <mergeCell ref="C6:F6"/>
    <mergeCell ref="A7:H7"/>
    <mergeCell ref="F4:H4"/>
    <mergeCell ref="A30:H30"/>
    <mergeCell ref="A28:H28"/>
  </mergeCells>
  <phoneticPr fontId="30" type="noConversion"/>
  <pageMargins left="0.44" right="0.22" top="0.28000000000000003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topLeftCell="B106" zoomScaleNormal="100" workbookViewId="0">
      <selection activeCell="C7" sqref="C7:I7"/>
    </sheetView>
  </sheetViews>
  <sheetFormatPr defaultColWidth="9.109375" defaultRowHeight="13.2"/>
  <cols>
    <col min="1" max="1" width="4.6640625" style="151" hidden="1" customWidth="1"/>
    <col min="2" max="2" width="6.44140625" style="54" customWidth="1"/>
    <col min="3" max="3" width="20.6640625" style="150" customWidth="1"/>
    <col min="4" max="4" width="17.44140625" style="150" customWidth="1"/>
    <col min="5" max="5" width="13.44140625" style="150" customWidth="1"/>
    <col min="6" max="6" width="10.44140625" style="150" customWidth="1"/>
    <col min="7" max="7" width="9" style="150" customWidth="1"/>
    <col min="8" max="8" width="13.33203125" style="150" customWidth="1"/>
    <col min="9" max="9" width="14.6640625" style="150" customWidth="1"/>
    <col min="10" max="10" width="8.6640625" style="151" customWidth="1"/>
    <col min="11" max="11" width="4.5546875" style="151" customWidth="1"/>
    <col min="12" max="14" width="5.5546875" style="151" customWidth="1"/>
    <col min="15" max="15" width="6.109375" style="151" customWidth="1"/>
    <col min="16" max="16" width="5.109375" style="151" customWidth="1"/>
    <col min="17" max="16384" width="9.109375" style="151"/>
  </cols>
  <sheetData>
    <row r="1" spans="2:9" ht="15" customHeight="1">
      <c r="C1" s="55"/>
      <c r="D1" s="55"/>
      <c r="H1" s="240" t="s">
        <v>66</v>
      </c>
      <c r="I1" s="240"/>
    </row>
    <row r="2" spans="2:9" ht="48" customHeight="1">
      <c r="C2" s="57"/>
      <c r="D2" s="57"/>
      <c r="F2" s="240" t="s">
        <v>270</v>
      </c>
      <c r="G2" s="240"/>
      <c r="H2" s="240"/>
      <c r="I2" s="240"/>
    </row>
    <row r="3" spans="2:9" s="53" customFormat="1" ht="19.5" customHeight="1">
      <c r="B3" s="238" t="s">
        <v>211</v>
      </c>
      <c r="C3" s="238"/>
      <c r="D3" s="238"/>
      <c r="E3" s="238"/>
      <c r="F3" s="238"/>
      <c r="G3" s="238"/>
      <c r="H3" s="238"/>
      <c r="I3" s="238"/>
    </row>
    <row r="4" spans="2:9" s="53" customFormat="1" ht="33" customHeight="1">
      <c r="B4" s="52"/>
      <c r="C4" s="238" t="s">
        <v>224</v>
      </c>
      <c r="D4" s="238"/>
      <c r="E4" s="238"/>
      <c r="F4" s="238"/>
      <c r="G4" s="238"/>
      <c r="H4" s="238"/>
      <c r="I4" s="238"/>
    </row>
    <row r="5" spans="2:9" ht="9" customHeight="1">
      <c r="C5" s="55"/>
      <c r="D5" s="55"/>
      <c r="E5" s="55"/>
      <c r="F5" s="55"/>
      <c r="G5" s="55"/>
      <c r="H5" s="55"/>
      <c r="I5" s="55"/>
    </row>
    <row r="6" spans="2:9" s="58" customFormat="1" ht="41.25" customHeight="1">
      <c r="B6" s="54"/>
      <c r="C6" s="216" t="s">
        <v>271</v>
      </c>
      <c r="D6" s="216"/>
      <c r="E6" s="216"/>
      <c r="F6" s="216"/>
      <c r="G6" s="216"/>
      <c r="H6" s="216"/>
      <c r="I6" s="216"/>
    </row>
    <row r="7" spans="2:9" s="58" customFormat="1" ht="57.75" customHeight="1">
      <c r="B7" s="54"/>
      <c r="C7" s="216" t="s">
        <v>272</v>
      </c>
      <c r="D7" s="216"/>
      <c r="E7" s="216"/>
      <c r="F7" s="216"/>
      <c r="G7" s="216"/>
      <c r="H7" s="216"/>
      <c r="I7" s="216"/>
    </row>
    <row r="8" spans="2:9" s="58" customFormat="1" ht="44.4" customHeight="1">
      <c r="B8" s="54"/>
      <c r="C8" s="242" t="s">
        <v>247</v>
      </c>
      <c r="D8" s="242"/>
      <c r="E8" s="242"/>
      <c r="F8" s="242"/>
      <c r="G8" s="242"/>
      <c r="H8" s="242"/>
      <c r="I8" s="242"/>
    </row>
    <row r="9" spans="2:9" s="178" customFormat="1" ht="23.4" customHeight="1">
      <c r="B9" s="177" t="s">
        <v>67</v>
      </c>
      <c r="C9" s="241" t="s">
        <v>189</v>
      </c>
      <c r="D9" s="241"/>
      <c r="E9" s="241"/>
      <c r="F9" s="241"/>
      <c r="G9" s="241"/>
      <c r="H9" s="241"/>
      <c r="I9" s="241"/>
    </row>
    <row r="10" spans="2:9" s="152" customFormat="1" ht="16.2" customHeight="1">
      <c r="B10" s="54" t="s">
        <v>68</v>
      </c>
      <c r="C10" s="241" t="s">
        <v>150</v>
      </c>
      <c r="D10" s="241"/>
      <c r="E10" s="241"/>
      <c r="F10" s="241"/>
      <c r="G10" s="241"/>
      <c r="H10" s="241"/>
      <c r="I10" s="241"/>
    </row>
    <row r="11" spans="2:9" s="152" customFormat="1" ht="55.8" customHeight="1">
      <c r="B11" s="54" t="s">
        <v>69</v>
      </c>
      <c r="C11" s="237" t="s">
        <v>192</v>
      </c>
      <c r="D11" s="237"/>
      <c r="E11" s="237"/>
      <c r="F11" s="237"/>
      <c r="G11" s="237"/>
      <c r="H11" s="237"/>
      <c r="I11" s="237"/>
    </row>
    <row r="12" spans="2:9" s="152" customFormat="1" ht="10.5" customHeight="1">
      <c r="B12" s="54"/>
      <c r="C12" s="153"/>
      <c r="D12" s="153"/>
      <c r="E12" s="153"/>
      <c r="F12" s="153"/>
      <c r="G12" s="153"/>
      <c r="H12" s="153"/>
      <c r="I12" s="153"/>
    </row>
    <row r="13" spans="2:9" s="152" customFormat="1" ht="60.75" customHeight="1">
      <c r="B13" s="54"/>
      <c r="C13" s="239" t="s">
        <v>172</v>
      </c>
      <c r="D13" s="239"/>
      <c r="E13" s="239" t="s">
        <v>171</v>
      </c>
      <c r="F13" s="239"/>
      <c r="G13" s="239"/>
      <c r="H13" s="153"/>
      <c r="I13" s="153"/>
    </row>
    <row r="14" spans="2:9" s="152" customFormat="1" ht="16.5" customHeight="1">
      <c r="B14" s="54"/>
      <c r="C14" s="239">
        <v>1</v>
      </c>
      <c r="D14" s="239"/>
      <c r="E14" s="239">
        <v>1.3</v>
      </c>
      <c r="F14" s="239"/>
      <c r="G14" s="239"/>
      <c r="H14" s="153"/>
      <c r="I14" s="153"/>
    </row>
    <row r="15" spans="2:9" s="152" customFormat="1" ht="16.5" customHeight="1">
      <c r="B15" s="54"/>
      <c r="C15" s="239" t="s">
        <v>13</v>
      </c>
      <c r="D15" s="239"/>
      <c r="E15" s="239">
        <v>1.5</v>
      </c>
      <c r="F15" s="239"/>
      <c r="G15" s="239"/>
      <c r="H15" s="153"/>
      <c r="I15" s="153"/>
    </row>
    <row r="16" spans="2:9" s="152" customFormat="1" ht="30" customHeight="1">
      <c r="B16" s="54" t="s">
        <v>70</v>
      </c>
      <c r="C16" s="237" t="s">
        <v>193</v>
      </c>
      <c r="D16" s="237"/>
      <c r="E16" s="237"/>
      <c r="F16" s="237"/>
      <c r="G16" s="237"/>
      <c r="H16" s="237"/>
      <c r="I16" s="237"/>
    </row>
    <row r="17" spans="2:9" s="152" customFormat="1" ht="17.25" customHeight="1">
      <c r="B17" s="54"/>
      <c r="C17" s="236" t="s">
        <v>185</v>
      </c>
      <c r="D17" s="236"/>
      <c r="E17" s="236"/>
      <c r="F17" s="236"/>
      <c r="G17" s="236"/>
      <c r="H17" s="236"/>
      <c r="I17" s="236"/>
    </row>
    <row r="18" spans="2:9" s="152" customFormat="1" ht="21.75" customHeight="1">
      <c r="B18" s="54"/>
      <c r="C18" s="236" t="s">
        <v>186</v>
      </c>
      <c r="D18" s="236"/>
      <c r="E18" s="236"/>
      <c r="F18" s="236"/>
      <c r="G18" s="236"/>
      <c r="H18" s="236"/>
      <c r="I18" s="236"/>
    </row>
    <row r="19" spans="2:9" s="152" customFormat="1" ht="30.75" customHeight="1">
      <c r="B19" s="54"/>
      <c r="C19" s="237" t="s">
        <v>212</v>
      </c>
      <c r="D19" s="237"/>
      <c r="E19" s="237"/>
      <c r="F19" s="237"/>
      <c r="G19" s="237"/>
      <c r="H19" s="237"/>
      <c r="I19" s="237"/>
    </row>
    <row r="20" spans="2:9" s="152" customFormat="1" ht="34.950000000000003" customHeight="1">
      <c r="B20" s="54"/>
      <c r="C20" s="237" t="s">
        <v>1</v>
      </c>
      <c r="D20" s="237"/>
      <c r="E20" s="237"/>
      <c r="F20" s="237"/>
      <c r="G20" s="237"/>
      <c r="H20" s="237"/>
      <c r="I20" s="237"/>
    </row>
    <row r="21" spans="2:9" s="152" customFormat="1" ht="52.5" customHeight="1">
      <c r="B21" s="54"/>
      <c r="C21" s="237" t="s">
        <v>0</v>
      </c>
      <c r="D21" s="237"/>
      <c r="E21" s="237"/>
      <c r="F21" s="237"/>
      <c r="G21" s="237"/>
      <c r="H21" s="237"/>
      <c r="I21" s="237"/>
    </row>
    <row r="22" spans="2:9" s="152" customFormat="1" ht="61.2" customHeight="1">
      <c r="B22" s="54"/>
      <c r="C22" s="239" t="s">
        <v>172</v>
      </c>
      <c r="D22" s="239"/>
      <c r="E22" s="239" t="s">
        <v>173</v>
      </c>
      <c r="F22" s="239"/>
      <c r="G22" s="239"/>
      <c r="H22" s="154"/>
      <c r="I22" s="154"/>
    </row>
    <row r="23" spans="2:9" s="152" customFormat="1" ht="18.75" customHeight="1">
      <c r="B23" s="54"/>
      <c r="C23" s="239">
        <v>1</v>
      </c>
      <c r="D23" s="239"/>
      <c r="E23" s="239">
        <v>1.5</v>
      </c>
      <c r="F23" s="239"/>
      <c r="G23" s="239"/>
      <c r="H23" s="154"/>
      <c r="I23" s="154"/>
    </row>
    <row r="24" spans="2:9" s="152" customFormat="1" ht="16.5" customHeight="1">
      <c r="B24" s="54"/>
      <c r="C24" s="239">
        <v>2</v>
      </c>
      <c r="D24" s="239"/>
      <c r="E24" s="239">
        <v>1.7</v>
      </c>
      <c r="F24" s="239"/>
      <c r="G24" s="239"/>
      <c r="H24" s="154"/>
      <c r="I24" s="154"/>
    </row>
    <row r="25" spans="2:9" s="152" customFormat="1" ht="18" customHeight="1">
      <c r="B25" s="54"/>
      <c r="C25" s="239" t="s">
        <v>14</v>
      </c>
      <c r="D25" s="239"/>
      <c r="E25" s="261">
        <v>2</v>
      </c>
      <c r="F25" s="261"/>
      <c r="G25" s="261"/>
      <c r="H25" s="154"/>
      <c r="I25" s="154"/>
    </row>
    <row r="26" spans="2:9" s="152" customFormat="1" ht="7.95" customHeight="1">
      <c r="B26" s="54"/>
      <c r="C26" s="155"/>
      <c r="D26" s="156"/>
      <c r="E26" s="156"/>
      <c r="F26" s="155"/>
      <c r="G26" s="155"/>
      <c r="H26" s="154"/>
      <c r="I26" s="154"/>
    </row>
    <row r="27" spans="2:9" s="152" customFormat="1" ht="43.2" customHeight="1">
      <c r="B27" s="54"/>
      <c r="C27" s="277" t="s">
        <v>267</v>
      </c>
      <c r="D27" s="277"/>
      <c r="E27" s="277"/>
      <c r="F27" s="277"/>
      <c r="G27" s="277"/>
      <c r="H27" s="277"/>
      <c r="I27" s="277"/>
    </row>
    <row r="28" spans="2:9" s="152" customFormat="1" ht="15.75" customHeight="1">
      <c r="B28" s="54"/>
      <c r="C28" s="157"/>
      <c r="D28" s="157"/>
      <c r="E28" s="157"/>
      <c r="F28" s="157"/>
      <c r="G28" s="157"/>
      <c r="H28" s="157"/>
      <c r="I28" s="157"/>
    </row>
    <row r="29" spans="2:9" s="152" customFormat="1" ht="17.399999999999999" customHeight="1">
      <c r="B29" s="54" t="s">
        <v>170</v>
      </c>
      <c r="C29" s="237" t="s">
        <v>71</v>
      </c>
      <c r="D29" s="237"/>
      <c r="E29" s="237"/>
      <c r="F29" s="237"/>
      <c r="G29" s="237"/>
      <c r="H29" s="237"/>
      <c r="I29" s="237"/>
    </row>
    <row r="30" spans="2:9" s="152" customFormat="1" ht="20.399999999999999" customHeight="1">
      <c r="B30" s="54"/>
      <c r="C30" s="262" t="s">
        <v>156</v>
      </c>
      <c r="D30" s="262"/>
      <c r="E30" s="262"/>
      <c r="F30" s="262"/>
      <c r="G30" s="262"/>
      <c r="H30" s="262"/>
      <c r="I30" s="262"/>
    </row>
    <row r="31" spans="2:9" s="152" customFormat="1" ht="19.2" customHeight="1">
      <c r="B31" s="54"/>
      <c r="C31" s="262" t="s">
        <v>73</v>
      </c>
      <c r="D31" s="262"/>
      <c r="E31" s="262"/>
      <c r="F31" s="262"/>
      <c r="G31" s="262"/>
      <c r="H31" s="262"/>
      <c r="I31" s="262"/>
    </row>
    <row r="32" spans="2:9" s="58" customFormat="1" ht="59.25" customHeight="1">
      <c r="B32" s="54"/>
      <c r="C32" s="152"/>
      <c r="D32" s="216" t="s">
        <v>268</v>
      </c>
      <c r="E32" s="216"/>
      <c r="F32" s="216"/>
      <c r="G32" s="216"/>
      <c r="H32" s="216"/>
      <c r="I32" s="216"/>
    </row>
    <row r="33" spans="2:9" s="58" customFormat="1" ht="43.5" customHeight="1">
      <c r="B33" s="54"/>
      <c r="C33" s="152"/>
      <c r="D33" s="216" t="s">
        <v>76</v>
      </c>
      <c r="E33" s="216"/>
      <c r="F33" s="216"/>
      <c r="G33" s="216"/>
      <c r="H33" s="216"/>
      <c r="I33" s="216"/>
    </row>
    <row r="34" spans="2:9" s="152" customFormat="1" ht="18.75" customHeight="1">
      <c r="B34" s="54"/>
      <c r="C34" s="262" t="s">
        <v>72</v>
      </c>
      <c r="D34" s="262"/>
      <c r="E34" s="262"/>
      <c r="F34" s="262"/>
      <c r="G34" s="262"/>
      <c r="H34" s="262"/>
      <c r="I34" s="262"/>
    </row>
    <row r="35" spans="2:9" s="58" customFormat="1" ht="41.4" customHeight="1">
      <c r="B35" s="54"/>
      <c r="C35" s="152"/>
      <c r="D35" s="216" t="s">
        <v>74</v>
      </c>
      <c r="E35" s="216"/>
      <c r="F35" s="216"/>
      <c r="G35" s="216"/>
      <c r="H35" s="216"/>
      <c r="I35" s="216"/>
    </row>
    <row r="36" spans="2:9" s="58" customFormat="1" ht="30" customHeight="1">
      <c r="B36" s="54"/>
      <c r="C36" s="152"/>
      <c r="D36" s="216" t="s">
        <v>75</v>
      </c>
      <c r="E36" s="216"/>
      <c r="F36" s="216"/>
      <c r="G36" s="216"/>
      <c r="H36" s="216"/>
      <c r="I36" s="216"/>
    </row>
    <row r="37" spans="2:9" s="152" customFormat="1" ht="22.95" customHeight="1">
      <c r="B37" s="54"/>
      <c r="C37" s="262" t="s">
        <v>77</v>
      </c>
      <c r="D37" s="262"/>
      <c r="E37" s="262"/>
      <c r="F37" s="262"/>
      <c r="G37" s="262"/>
      <c r="H37" s="262"/>
      <c r="I37" s="262"/>
    </row>
    <row r="38" spans="2:9" s="56" customFormat="1" ht="95.25" customHeight="1">
      <c r="B38" s="54"/>
      <c r="C38" s="151"/>
      <c r="D38" s="216" t="s">
        <v>81</v>
      </c>
      <c r="E38" s="216"/>
      <c r="F38" s="216"/>
      <c r="G38" s="216"/>
      <c r="H38" s="216"/>
      <c r="I38" s="216"/>
    </row>
    <row r="39" spans="2:9" ht="21" customHeight="1">
      <c r="C39" s="262" t="s">
        <v>78</v>
      </c>
      <c r="D39" s="262"/>
      <c r="E39" s="262"/>
      <c r="F39" s="262"/>
      <c r="G39" s="262"/>
      <c r="H39" s="262"/>
      <c r="I39" s="262"/>
    </row>
    <row r="40" spans="2:9" s="56" customFormat="1" ht="32.4" customHeight="1">
      <c r="B40" s="54"/>
      <c r="C40" s="151"/>
      <c r="D40" s="242" t="s">
        <v>80</v>
      </c>
      <c r="E40" s="242"/>
      <c r="F40" s="242"/>
      <c r="G40" s="242"/>
      <c r="H40" s="242"/>
      <c r="I40" s="242"/>
    </row>
    <row r="41" spans="2:9" s="56" customFormat="1" ht="33" customHeight="1">
      <c r="B41" s="54"/>
      <c r="C41" s="151"/>
      <c r="D41" s="242" t="s">
        <v>79</v>
      </c>
      <c r="E41" s="242"/>
      <c r="F41" s="242"/>
      <c r="G41" s="242"/>
      <c r="H41" s="242"/>
      <c r="I41" s="242"/>
    </row>
    <row r="42" spans="2:9" s="152" customFormat="1" ht="31.2" customHeight="1">
      <c r="B42" s="54"/>
      <c r="C42" s="237" t="s">
        <v>174</v>
      </c>
      <c r="D42" s="237"/>
      <c r="E42" s="237"/>
      <c r="F42" s="237"/>
      <c r="G42" s="237"/>
      <c r="H42" s="237"/>
      <c r="I42" s="237"/>
    </row>
    <row r="43" spans="2:9" s="152" customFormat="1" ht="24.75" customHeight="1" thickBot="1">
      <c r="B43" s="54" t="s">
        <v>82</v>
      </c>
      <c r="C43" s="237" t="s">
        <v>273</v>
      </c>
      <c r="D43" s="237"/>
      <c r="E43" s="237"/>
      <c r="F43" s="237"/>
      <c r="G43" s="237"/>
      <c r="H43" s="237"/>
      <c r="I43" s="237"/>
    </row>
    <row r="44" spans="2:9" s="152" customFormat="1" ht="31.5" customHeight="1">
      <c r="B44" s="54"/>
      <c r="C44" s="59" t="s">
        <v>113</v>
      </c>
      <c r="D44" s="60" t="s">
        <v>8</v>
      </c>
      <c r="E44" s="61"/>
      <c r="F44" s="154"/>
      <c r="G44" s="61"/>
      <c r="H44" s="158"/>
      <c r="I44" s="154"/>
    </row>
    <row r="45" spans="2:9" s="152" customFormat="1">
      <c r="B45" s="54"/>
      <c r="C45" s="159" t="s">
        <v>9</v>
      </c>
      <c r="D45" s="62" t="s">
        <v>122</v>
      </c>
      <c r="E45" s="160"/>
      <c r="F45" s="154"/>
      <c r="G45" s="61"/>
      <c r="H45" s="158"/>
      <c r="I45" s="154"/>
    </row>
    <row r="46" spans="2:9" s="152" customFormat="1">
      <c r="B46" s="54"/>
      <c r="C46" s="159" t="s">
        <v>10</v>
      </c>
      <c r="D46" s="62">
        <v>1.1000000000000001</v>
      </c>
      <c r="E46" s="160"/>
      <c r="F46" s="154"/>
      <c r="G46" s="61"/>
      <c r="H46" s="158"/>
      <c r="I46" s="154"/>
    </row>
    <row r="47" spans="2:9" s="152" customFormat="1" ht="15.75" customHeight="1">
      <c r="B47" s="54"/>
      <c r="C47" s="159" t="s">
        <v>11</v>
      </c>
      <c r="D47" s="62">
        <v>1.1000000000000001</v>
      </c>
      <c r="E47" s="160"/>
      <c r="F47" s="154"/>
      <c r="G47" s="61"/>
      <c r="H47" s="158"/>
      <c r="I47" s="154"/>
    </row>
    <row r="48" spans="2:9" s="152" customFormat="1" ht="13.8" thickBot="1">
      <c r="B48" s="54"/>
      <c r="C48" s="161" t="s">
        <v>12</v>
      </c>
      <c r="D48" s="63" t="s">
        <v>123</v>
      </c>
      <c r="E48" s="160"/>
      <c r="F48" s="154"/>
      <c r="G48" s="61"/>
      <c r="H48" s="158"/>
      <c r="I48" s="154"/>
    </row>
    <row r="49" spans="2:9" s="152" customFormat="1" ht="7.5" customHeight="1">
      <c r="B49" s="54"/>
      <c r="C49" s="153"/>
      <c r="D49" s="153"/>
      <c r="E49" s="153"/>
      <c r="F49" s="153"/>
      <c r="G49" s="153"/>
      <c r="H49" s="153"/>
      <c r="I49" s="154"/>
    </row>
    <row r="50" spans="2:9" s="152" customFormat="1" ht="35.4" customHeight="1">
      <c r="B50" s="54"/>
      <c r="C50" s="237" t="s">
        <v>175</v>
      </c>
      <c r="D50" s="237"/>
      <c r="E50" s="237"/>
      <c r="F50" s="237"/>
      <c r="G50" s="237"/>
      <c r="H50" s="237"/>
      <c r="I50" s="237"/>
    </row>
    <row r="51" spans="2:9" s="152" customFormat="1" ht="18" customHeight="1">
      <c r="B51" s="54"/>
      <c r="C51" s="237" t="s">
        <v>30</v>
      </c>
      <c r="D51" s="237"/>
      <c r="E51" s="237"/>
      <c r="F51" s="237"/>
      <c r="G51" s="237"/>
      <c r="H51" s="237"/>
      <c r="I51" s="237"/>
    </row>
    <row r="52" spans="2:9" s="152" customFormat="1" ht="17.25" customHeight="1">
      <c r="B52" s="54"/>
      <c r="C52" s="237" t="s">
        <v>31</v>
      </c>
      <c r="D52" s="237"/>
      <c r="E52" s="237"/>
      <c r="F52" s="237"/>
      <c r="G52" s="237"/>
      <c r="H52" s="237"/>
      <c r="I52" s="237"/>
    </row>
    <row r="53" spans="2:9" s="152" customFormat="1" ht="11.25" customHeight="1">
      <c r="B53" s="54"/>
      <c r="C53" s="153"/>
      <c r="D53" s="153"/>
      <c r="E53" s="153"/>
      <c r="F53" s="153"/>
      <c r="G53" s="153"/>
      <c r="H53" s="153"/>
      <c r="I53" s="153"/>
    </row>
    <row r="54" spans="2:9" s="152" customFormat="1" ht="18.75" customHeight="1">
      <c r="B54" s="54" t="s">
        <v>83</v>
      </c>
      <c r="C54" s="269" t="s">
        <v>84</v>
      </c>
      <c r="D54" s="237"/>
      <c r="E54" s="237"/>
      <c r="F54" s="237"/>
      <c r="G54" s="237"/>
      <c r="H54" s="237"/>
      <c r="I54" s="237"/>
    </row>
    <row r="55" spans="2:9" s="152" customFormat="1" ht="31.95" customHeight="1">
      <c r="B55" s="54"/>
      <c r="C55" s="262" t="s">
        <v>85</v>
      </c>
      <c r="D55" s="262"/>
      <c r="E55" s="262"/>
      <c r="F55" s="262"/>
      <c r="G55" s="262"/>
      <c r="H55" s="262"/>
      <c r="I55" s="262"/>
    </row>
    <row r="56" spans="2:9" s="152" customFormat="1" ht="10.5" customHeight="1">
      <c r="B56" s="54"/>
      <c r="C56" s="158"/>
      <c r="D56" s="158"/>
      <c r="E56" s="158"/>
      <c r="F56" s="158"/>
      <c r="G56" s="158"/>
      <c r="H56" s="158"/>
      <c r="I56" s="158"/>
    </row>
    <row r="57" spans="2:9" ht="17.25" customHeight="1">
      <c r="B57" s="54" t="s">
        <v>86</v>
      </c>
      <c r="C57" s="286" t="s">
        <v>32</v>
      </c>
      <c r="D57" s="286"/>
      <c r="E57" s="286"/>
      <c r="F57" s="286"/>
      <c r="G57" s="286"/>
      <c r="H57" s="286"/>
      <c r="I57" s="286"/>
    </row>
    <row r="58" spans="2:9" ht="10.5" customHeight="1" thickBot="1">
      <c r="C58" s="64"/>
      <c r="D58" s="64"/>
      <c r="E58" s="64"/>
      <c r="F58" s="64"/>
      <c r="G58" s="64"/>
      <c r="H58" s="64"/>
      <c r="I58" s="64"/>
    </row>
    <row r="59" spans="2:9" ht="21.75" customHeight="1" thickBot="1">
      <c r="C59" s="65" t="s">
        <v>16</v>
      </c>
      <c r="D59" s="274" t="s">
        <v>32</v>
      </c>
      <c r="E59" s="264"/>
      <c r="F59" s="162"/>
    </row>
    <row r="60" spans="2:9" ht="15" customHeight="1">
      <c r="C60" s="163" t="s">
        <v>17</v>
      </c>
      <c r="D60" s="287">
        <v>0.7</v>
      </c>
      <c r="E60" s="288"/>
      <c r="F60" s="66"/>
    </row>
    <row r="61" spans="2:9" ht="15" customHeight="1">
      <c r="C61" s="164" t="s">
        <v>18</v>
      </c>
      <c r="D61" s="289">
        <v>0.9</v>
      </c>
      <c r="E61" s="290"/>
      <c r="F61" s="66"/>
    </row>
    <row r="62" spans="2:9" ht="15" customHeight="1">
      <c r="C62" s="164" t="s">
        <v>19</v>
      </c>
      <c r="D62" s="275">
        <v>1.1499999999999999</v>
      </c>
      <c r="E62" s="276"/>
      <c r="F62" s="66"/>
    </row>
    <row r="63" spans="2:9" ht="15" customHeight="1">
      <c r="C63" s="164" t="s">
        <v>20</v>
      </c>
      <c r="D63" s="275">
        <v>1.1499999999999999</v>
      </c>
      <c r="E63" s="276"/>
      <c r="F63" s="66"/>
    </row>
    <row r="64" spans="2:9" ht="15" customHeight="1">
      <c r="C64" s="164" t="s">
        <v>21</v>
      </c>
      <c r="D64" s="281">
        <v>1.1000000000000001</v>
      </c>
      <c r="E64" s="282"/>
      <c r="F64" s="66"/>
    </row>
    <row r="65" spans="2:9" ht="15" customHeight="1">
      <c r="C65" s="164" t="s">
        <v>22</v>
      </c>
      <c r="D65" s="281">
        <v>1</v>
      </c>
      <c r="E65" s="282"/>
      <c r="F65" s="66"/>
    </row>
    <row r="66" spans="2:9" ht="15" customHeight="1">
      <c r="C66" s="164" t="s">
        <v>23</v>
      </c>
      <c r="D66" s="281">
        <v>0.9</v>
      </c>
      <c r="E66" s="282"/>
      <c r="F66" s="66"/>
    </row>
    <row r="67" spans="2:9" ht="15" customHeight="1">
      <c r="C67" s="164" t="s">
        <v>24</v>
      </c>
      <c r="D67" s="281">
        <v>0.9</v>
      </c>
      <c r="E67" s="282"/>
      <c r="F67" s="66"/>
    </row>
    <row r="68" spans="2:9" ht="15" customHeight="1">
      <c r="C68" s="164" t="s">
        <v>25</v>
      </c>
      <c r="D68" s="275">
        <v>1.1499999999999999</v>
      </c>
      <c r="E68" s="276"/>
      <c r="F68" s="67"/>
    </row>
    <row r="69" spans="2:9" ht="15" customHeight="1">
      <c r="C69" s="164" t="s">
        <v>26</v>
      </c>
      <c r="D69" s="275">
        <v>1.1499999999999999</v>
      </c>
      <c r="E69" s="276"/>
      <c r="F69" s="67"/>
    </row>
    <row r="70" spans="2:9" ht="15" customHeight="1">
      <c r="C70" s="164" t="s">
        <v>27</v>
      </c>
      <c r="D70" s="275">
        <v>1.2</v>
      </c>
      <c r="E70" s="276"/>
      <c r="F70" s="66"/>
    </row>
    <row r="71" spans="2:9" ht="15" customHeight="1" thickBot="1">
      <c r="C71" s="165" t="s">
        <v>28</v>
      </c>
      <c r="D71" s="283">
        <v>1.25</v>
      </c>
      <c r="E71" s="284"/>
      <c r="F71" s="66"/>
    </row>
    <row r="72" spans="2:9" ht="15" customHeight="1">
      <c r="D72" s="162"/>
      <c r="E72" s="67"/>
      <c r="F72" s="67"/>
      <c r="G72" s="66"/>
    </row>
    <row r="73" spans="2:9" ht="15" customHeight="1">
      <c r="C73" s="237" t="s">
        <v>187</v>
      </c>
      <c r="D73" s="237"/>
      <c r="E73" s="237"/>
      <c r="F73" s="237"/>
      <c r="G73" s="237"/>
      <c r="H73" s="237"/>
      <c r="I73" s="237"/>
    </row>
    <row r="74" spans="2:9" ht="19.5" customHeight="1">
      <c r="C74" s="273" t="s">
        <v>269</v>
      </c>
      <c r="D74" s="273"/>
      <c r="E74" s="273"/>
      <c r="F74" s="273"/>
      <c r="G74" s="273"/>
      <c r="H74" s="273"/>
      <c r="I74" s="273"/>
    </row>
    <row r="75" spans="2:9" ht="20.399999999999999" customHeight="1">
      <c r="C75" s="293" t="s">
        <v>188</v>
      </c>
      <c r="D75" s="293"/>
      <c r="E75" s="293"/>
      <c r="F75" s="293"/>
      <c r="G75" s="293"/>
      <c r="H75" s="293"/>
      <c r="I75" s="293"/>
    </row>
    <row r="76" spans="2:9" ht="20.399999999999999" customHeight="1">
      <c r="B76" s="54" t="s">
        <v>87</v>
      </c>
      <c r="C76" s="294" t="s">
        <v>274</v>
      </c>
      <c r="D76" s="294"/>
      <c r="E76" s="294"/>
      <c r="F76" s="294"/>
      <c r="G76" s="294"/>
      <c r="H76" s="294"/>
      <c r="I76" s="294"/>
    </row>
    <row r="77" spans="2:9" s="180" customFormat="1" ht="29.25" customHeight="1">
      <c r="B77" s="179" t="s">
        <v>59</v>
      </c>
      <c r="C77" s="285" t="s">
        <v>88</v>
      </c>
      <c r="D77" s="285"/>
      <c r="E77" s="285"/>
      <c r="F77" s="285"/>
      <c r="G77" s="285"/>
      <c r="H77" s="285"/>
      <c r="I77" s="285"/>
    </row>
    <row r="78" spans="2:9" ht="21.75" customHeight="1" thickBot="1">
      <c r="B78" s="54" t="s">
        <v>89</v>
      </c>
      <c r="C78" s="285" t="s">
        <v>90</v>
      </c>
      <c r="D78" s="285"/>
      <c r="E78" s="285"/>
      <c r="F78" s="285"/>
      <c r="G78" s="285"/>
      <c r="H78" s="285"/>
      <c r="I78" s="285"/>
    </row>
    <row r="79" spans="2:9" ht="21.75" customHeight="1" thickBot="1">
      <c r="B79" s="150"/>
      <c r="C79" s="295" t="s">
        <v>91</v>
      </c>
      <c r="D79" s="296"/>
      <c r="E79" s="296"/>
      <c r="F79" s="296"/>
      <c r="G79" s="297" t="s">
        <v>8</v>
      </c>
      <c r="H79" s="298"/>
    </row>
    <row r="80" spans="2:9">
      <c r="B80" s="150"/>
      <c r="C80" s="270" t="s">
        <v>92</v>
      </c>
      <c r="D80" s="271"/>
      <c r="E80" s="271"/>
      <c r="F80" s="271"/>
      <c r="G80" s="291" t="s">
        <v>121</v>
      </c>
      <c r="H80" s="292"/>
    </row>
    <row r="81" spans="2:9">
      <c r="B81" s="150"/>
      <c r="C81" s="270" t="s">
        <v>93</v>
      </c>
      <c r="D81" s="271"/>
      <c r="E81" s="271"/>
      <c r="F81" s="271"/>
      <c r="G81" s="259">
        <v>2.2000000000000002</v>
      </c>
      <c r="H81" s="260"/>
    </row>
    <row r="82" spans="2:9">
      <c r="B82" s="150"/>
      <c r="C82" s="256" t="s">
        <v>94</v>
      </c>
      <c r="D82" s="257"/>
      <c r="E82" s="257"/>
      <c r="F82" s="258"/>
      <c r="G82" s="259">
        <v>1.4</v>
      </c>
      <c r="H82" s="260"/>
    </row>
    <row r="83" spans="2:9" ht="33.75" customHeight="1">
      <c r="B83" s="150"/>
      <c r="C83" s="256" t="s">
        <v>95</v>
      </c>
      <c r="D83" s="257"/>
      <c r="E83" s="257"/>
      <c r="F83" s="258"/>
      <c r="G83" s="259">
        <v>1.4</v>
      </c>
      <c r="H83" s="260"/>
    </row>
    <row r="84" spans="2:9">
      <c r="B84" s="150"/>
      <c r="C84" s="256" t="s">
        <v>96</v>
      </c>
      <c r="D84" s="257"/>
      <c r="E84" s="257"/>
      <c r="F84" s="258"/>
      <c r="G84" s="259">
        <v>1.4</v>
      </c>
      <c r="H84" s="260"/>
    </row>
    <row r="85" spans="2:9">
      <c r="B85" s="150"/>
      <c r="C85" s="256" t="s">
        <v>97</v>
      </c>
      <c r="D85" s="257"/>
      <c r="E85" s="257"/>
      <c r="F85" s="258"/>
      <c r="G85" s="247">
        <v>2</v>
      </c>
      <c r="H85" s="248"/>
    </row>
    <row r="86" spans="2:9">
      <c r="B86" s="150"/>
      <c r="C86" s="256" t="s">
        <v>98</v>
      </c>
      <c r="D86" s="257"/>
      <c r="E86" s="257"/>
      <c r="F86" s="258"/>
      <c r="G86" s="247">
        <v>2</v>
      </c>
      <c r="H86" s="248"/>
    </row>
    <row r="87" spans="2:9">
      <c r="B87" s="150"/>
      <c r="C87" s="256" t="s">
        <v>99</v>
      </c>
      <c r="D87" s="257"/>
      <c r="E87" s="257"/>
      <c r="F87" s="258"/>
      <c r="G87" s="247">
        <v>2</v>
      </c>
      <c r="H87" s="248"/>
    </row>
    <row r="88" spans="2:9">
      <c r="B88" s="150"/>
      <c r="C88" s="256" t="s">
        <v>100</v>
      </c>
      <c r="D88" s="257"/>
      <c r="E88" s="257"/>
      <c r="F88" s="258"/>
      <c r="G88" s="259">
        <v>1.4</v>
      </c>
      <c r="H88" s="260"/>
    </row>
    <row r="89" spans="2:9">
      <c r="B89" s="150"/>
      <c r="C89" s="256" t="s">
        <v>101</v>
      </c>
      <c r="D89" s="257"/>
      <c r="E89" s="257"/>
      <c r="F89" s="258"/>
      <c r="G89" s="247">
        <v>2</v>
      </c>
      <c r="H89" s="248"/>
    </row>
    <row r="90" spans="2:9" ht="30.75" customHeight="1">
      <c r="B90" s="150"/>
      <c r="C90" s="256" t="s">
        <v>102</v>
      </c>
      <c r="D90" s="257"/>
      <c r="E90" s="257"/>
      <c r="F90" s="258"/>
      <c r="G90" s="247">
        <v>3</v>
      </c>
      <c r="H90" s="248"/>
    </row>
    <row r="91" spans="2:9">
      <c r="B91" s="150"/>
      <c r="C91" s="256" t="s">
        <v>103</v>
      </c>
      <c r="D91" s="257"/>
      <c r="E91" s="257"/>
      <c r="F91" s="258"/>
      <c r="G91" s="247">
        <v>2</v>
      </c>
      <c r="H91" s="248"/>
    </row>
    <row r="92" spans="2:9" ht="24.75" customHeight="1" thickBot="1">
      <c r="B92" s="150"/>
      <c r="C92" s="278" t="s">
        <v>104</v>
      </c>
      <c r="D92" s="279"/>
      <c r="E92" s="279"/>
      <c r="F92" s="280"/>
      <c r="G92" s="267">
        <v>1.4</v>
      </c>
      <c r="H92" s="268"/>
    </row>
    <row r="93" spans="2:9" ht="10.199999999999999" customHeight="1">
      <c r="B93" s="150"/>
      <c r="C93" s="166"/>
      <c r="D93" s="166"/>
      <c r="E93" s="166"/>
      <c r="F93" s="166"/>
      <c r="G93" s="167"/>
      <c r="H93" s="167"/>
    </row>
    <row r="94" spans="2:9" ht="34.5" customHeight="1">
      <c r="B94" s="150"/>
      <c r="C94" s="237" t="s">
        <v>216</v>
      </c>
      <c r="D94" s="237"/>
      <c r="E94" s="237"/>
      <c r="F94" s="237"/>
      <c r="G94" s="237"/>
      <c r="H94" s="237"/>
      <c r="I94" s="237"/>
    </row>
    <row r="95" spans="2:9" ht="28.2" customHeight="1">
      <c r="B95" s="150"/>
      <c r="C95" s="237" t="s">
        <v>217</v>
      </c>
      <c r="D95" s="237"/>
      <c r="E95" s="237"/>
      <c r="F95" s="237"/>
      <c r="G95" s="237"/>
      <c r="H95" s="237"/>
      <c r="I95" s="237"/>
    </row>
    <row r="96" spans="2:9" ht="36" customHeight="1">
      <c r="C96" s="237" t="s">
        <v>248</v>
      </c>
      <c r="D96" s="237"/>
      <c r="E96" s="237"/>
      <c r="F96" s="237"/>
      <c r="G96" s="237"/>
      <c r="H96" s="237"/>
      <c r="I96" s="237"/>
    </row>
    <row r="97" spans="2:9" ht="18.75" customHeight="1">
      <c r="B97" s="54" t="s">
        <v>105</v>
      </c>
      <c r="C97" s="269" t="s">
        <v>213</v>
      </c>
      <c r="D97" s="237"/>
      <c r="E97" s="237"/>
      <c r="F97" s="237"/>
      <c r="G97" s="237"/>
      <c r="H97" s="237"/>
      <c r="I97" s="237"/>
    </row>
    <row r="98" spans="2:9" ht="30.6" customHeight="1">
      <c r="C98" s="262" t="s">
        <v>214</v>
      </c>
      <c r="D98" s="262"/>
      <c r="E98" s="262"/>
      <c r="F98" s="262"/>
      <c r="G98" s="262"/>
      <c r="H98" s="262"/>
      <c r="I98" s="262"/>
    </row>
    <row r="99" spans="2:9" ht="18.600000000000001" customHeight="1">
      <c r="B99" s="54" t="s">
        <v>106</v>
      </c>
      <c r="C99" s="252" t="s">
        <v>107</v>
      </c>
      <c r="D99" s="252"/>
      <c r="E99" s="252"/>
      <c r="I99" s="68"/>
    </row>
    <row r="100" spans="2:9" ht="9" customHeight="1" thickBot="1">
      <c r="C100" s="69"/>
      <c r="D100" s="69"/>
      <c r="E100" s="70"/>
      <c r="I100" s="68"/>
    </row>
    <row r="101" spans="2:9" ht="17.399999999999999" customHeight="1" thickBot="1">
      <c r="C101" s="71" t="s">
        <v>16</v>
      </c>
      <c r="D101" s="263" t="s">
        <v>32</v>
      </c>
      <c r="E101" s="264"/>
      <c r="H101" s="162"/>
    </row>
    <row r="102" spans="2:9" ht="14.4" customHeight="1">
      <c r="C102" s="168" t="s">
        <v>17</v>
      </c>
      <c r="D102" s="265">
        <v>0.7</v>
      </c>
      <c r="E102" s="266"/>
      <c r="H102" s="66"/>
    </row>
    <row r="103" spans="2:9" ht="14.4" customHeight="1">
      <c r="B103" s="150"/>
      <c r="C103" s="169" t="s">
        <v>18</v>
      </c>
      <c r="D103" s="254">
        <v>0.9</v>
      </c>
      <c r="E103" s="255"/>
      <c r="F103" s="66"/>
      <c r="G103" s="66"/>
      <c r="H103" s="66"/>
    </row>
    <row r="104" spans="2:9" ht="14.4" customHeight="1">
      <c r="B104" s="150"/>
      <c r="C104" s="169" t="s">
        <v>19</v>
      </c>
      <c r="D104" s="245">
        <v>1.1499999999999999</v>
      </c>
      <c r="E104" s="246"/>
      <c r="F104" s="66"/>
      <c r="G104" s="66"/>
      <c r="H104" s="66"/>
    </row>
    <row r="105" spans="2:9" ht="14.4" customHeight="1">
      <c r="B105" s="150"/>
      <c r="C105" s="169" t="s">
        <v>20</v>
      </c>
      <c r="D105" s="245">
        <v>1.1499999999999999</v>
      </c>
      <c r="E105" s="246"/>
      <c r="F105" s="66"/>
      <c r="G105" s="66"/>
      <c r="H105" s="66"/>
    </row>
    <row r="106" spans="2:9" ht="14.4" customHeight="1">
      <c r="B106" s="150"/>
      <c r="C106" s="169" t="s">
        <v>21</v>
      </c>
      <c r="D106" s="243">
        <v>1.1000000000000001</v>
      </c>
      <c r="E106" s="244"/>
      <c r="F106" s="66"/>
      <c r="G106" s="66"/>
      <c r="H106" s="66"/>
    </row>
    <row r="107" spans="2:9" ht="14.4" customHeight="1">
      <c r="B107" s="150"/>
      <c r="C107" s="169" t="s">
        <v>22</v>
      </c>
      <c r="D107" s="243">
        <v>1</v>
      </c>
      <c r="E107" s="244"/>
      <c r="F107" s="66"/>
      <c r="G107" s="66"/>
      <c r="H107" s="66"/>
    </row>
    <row r="108" spans="2:9" ht="14.4" customHeight="1">
      <c r="B108" s="150"/>
      <c r="C108" s="169" t="s">
        <v>23</v>
      </c>
      <c r="D108" s="243">
        <v>0.9</v>
      </c>
      <c r="E108" s="244"/>
      <c r="F108" s="66"/>
      <c r="G108" s="66"/>
      <c r="H108" s="66"/>
    </row>
    <row r="109" spans="2:9" ht="14.4" customHeight="1">
      <c r="B109" s="150"/>
      <c r="C109" s="169" t="s">
        <v>24</v>
      </c>
      <c r="D109" s="243">
        <v>0.9</v>
      </c>
      <c r="E109" s="244"/>
      <c r="F109" s="66"/>
      <c r="G109" s="66"/>
      <c r="H109" s="66"/>
    </row>
    <row r="110" spans="2:9" ht="14.4" customHeight="1">
      <c r="B110" s="150"/>
      <c r="C110" s="169" t="s">
        <v>25</v>
      </c>
      <c r="D110" s="245">
        <v>1.1499999999999999</v>
      </c>
      <c r="E110" s="246"/>
      <c r="F110" s="67"/>
      <c r="G110" s="67"/>
      <c r="H110" s="67"/>
    </row>
    <row r="111" spans="2:9" ht="14.4" customHeight="1">
      <c r="B111" s="150"/>
      <c r="C111" s="169" t="s">
        <v>26</v>
      </c>
      <c r="D111" s="245">
        <v>1.1499999999999999</v>
      </c>
      <c r="E111" s="246"/>
      <c r="F111" s="67"/>
      <c r="G111" s="67"/>
      <c r="H111" s="67"/>
    </row>
    <row r="112" spans="2:9" ht="14.4" customHeight="1">
      <c r="B112" s="150"/>
      <c r="C112" s="169" t="s">
        <v>27</v>
      </c>
      <c r="D112" s="245">
        <v>1.2</v>
      </c>
      <c r="E112" s="246"/>
      <c r="F112" s="66"/>
      <c r="G112" s="66"/>
      <c r="H112" s="66"/>
    </row>
    <row r="113" spans="2:9" ht="14.4" customHeight="1" thickBot="1">
      <c r="B113" s="150"/>
      <c r="C113" s="170" t="s">
        <v>28</v>
      </c>
      <c r="D113" s="250">
        <v>1.25</v>
      </c>
      <c r="E113" s="251"/>
      <c r="F113" s="66"/>
      <c r="G113" s="66"/>
      <c r="H113" s="66"/>
    </row>
    <row r="114" spans="2:9" ht="4.5" customHeight="1">
      <c r="B114" s="150"/>
      <c r="C114" s="162"/>
      <c r="D114" s="67"/>
      <c r="E114" s="67"/>
      <c r="F114" s="66"/>
      <c r="G114" s="66"/>
      <c r="H114" s="66"/>
    </row>
    <row r="115" spans="2:9" ht="33" customHeight="1">
      <c r="C115" s="237" t="s">
        <v>183</v>
      </c>
      <c r="D115" s="237"/>
      <c r="E115" s="237"/>
      <c r="F115" s="237"/>
      <c r="G115" s="237"/>
      <c r="H115" s="237"/>
      <c r="I115" s="237"/>
    </row>
    <row r="116" spans="2:9" ht="5.25" customHeight="1">
      <c r="C116" s="237"/>
      <c r="D116" s="237"/>
      <c r="E116" s="237"/>
      <c r="F116" s="237"/>
      <c r="G116" s="237"/>
      <c r="H116" s="237"/>
      <c r="I116" s="237"/>
    </row>
    <row r="117" spans="2:9" ht="18" customHeight="1">
      <c r="B117" s="54" t="s">
        <v>108</v>
      </c>
      <c r="C117" s="249" t="s">
        <v>124</v>
      </c>
      <c r="D117" s="249"/>
      <c r="E117" s="249"/>
      <c r="F117" s="249"/>
      <c r="G117" s="249"/>
      <c r="H117" s="249"/>
    </row>
    <row r="118" spans="2:9" ht="18" customHeight="1">
      <c r="B118" s="54" t="s">
        <v>109</v>
      </c>
      <c r="C118" s="252" t="s">
        <v>110</v>
      </c>
      <c r="D118" s="253"/>
      <c r="E118" s="253"/>
      <c r="F118" s="253"/>
      <c r="G118" s="253"/>
      <c r="H118" s="253"/>
      <c r="I118" s="171"/>
    </row>
    <row r="119" spans="2:9" ht="16.5" customHeight="1">
      <c r="C119" s="272" t="s">
        <v>177</v>
      </c>
      <c r="D119" s="272"/>
      <c r="E119" s="272"/>
      <c r="F119" s="272"/>
      <c r="G119" s="272"/>
      <c r="H119" s="272"/>
      <c r="I119" s="171"/>
    </row>
    <row r="120" spans="2:9" ht="33" customHeight="1">
      <c r="C120" s="253" t="s">
        <v>215</v>
      </c>
      <c r="D120" s="253"/>
      <c r="E120" s="253"/>
      <c r="F120" s="253"/>
      <c r="G120" s="253"/>
      <c r="H120" s="253"/>
      <c r="I120" s="253"/>
    </row>
    <row r="121" spans="2:9" s="152" customFormat="1" ht="18" customHeight="1">
      <c r="B121" s="54"/>
      <c r="C121" s="252" t="s">
        <v>176</v>
      </c>
      <c r="D121" s="252"/>
      <c r="E121" s="252"/>
      <c r="F121" s="252"/>
      <c r="G121" s="252"/>
      <c r="H121" s="252"/>
      <c r="I121" s="171"/>
    </row>
    <row r="122" spans="2:9" s="152" customFormat="1" ht="35.25" customHeight="1">
      <c r="B122" s="54"/>
      <c r="C122" s="237" t="s">
        <v>184</v>
      </c>
      <c r="D122" s="237"/>
      <c r="E122" s="237"/>
      <c r="F122" s="237"/>
      <c r="G122" s="237"/>
      <c r="H122" s="237"/>
      <c r="I122" s="237"/>
    </row>
    <row r="123" spans="2:9" s="182" customFormat="1" ht="21" customHeight="1">
      <c r="B123" s="177" t="s">
        <v>111</v>
      </c>
      <c r="C123" s="252" t="s">
        <v>181</v>
      </c>
      <c r="D123" s="252"/>
      <c r="E123" s="252"/>
      <c r="F123" s="252"/>
      <c r="G123" s="252"/>
      <c r="H123" s="252"/>
      <c r="I123" s="181"/>
    </row>
    <row r="124" spans="2:9" s="152" customFormat="1" ht="15" customHeight="1">
      <c r="B124" s="54" t="s">
        <v>112</v>
      </c>
      <c r="C124" s="252" t="s">
        <v>125</v>
      </c>
      <c r="D124" s="253"/>
      <c r="E124" s="253"/>
      <c r="F124" s="253"/>
      <c r="G124" s="253"/>
      <c r="H124" s="253"/>
      <c r="I124" s="72"/>
    </row>
    <row r="125" spans="2:9" s="152" customFormat="1" ht="6" customHeight="1" thickBot="1">
      <c r="B125" s="54"/>
      <c r="C125" s="70"/>
      <c r="D125" s="166"/>
      <c r="E125" s="166"/>
      <c r="F125" s="166"/>
      <c r="G125" s="166"/>
      <c r="H125" s="166"/>
      <c r="I125" s="72"/>
    </row>
    <row r="126" spans="2:9" s="152" customFormat="1" ht="30.75" customHeight="1" thickBot="1">
      <c r="B126" s="54"/>
      <c r="C126" s="73" t="s">
        <v>113</v>
      </c>
      <c r="D126" s="74" t="s">
        <v>8</v>
      </c>
      <c r="E126" s="154"/>
      <c r="F126" s="75"/>
      <c r="G126" s="154"/>
      <c r="H126" s="75"/>
      <c r="I126" s="76"/>
    </row>
    <row r="127" spans="2:9" s="152" customFormat="1" ht="15" customHeight="1">
      <c r="B127" s="54"/>
      <c r="C127" s="172" t="s">
        <v>9</v>
      </c>
      <c r="D127" s="173" t="s">
        <v>122</v>
      </c>
      <c r="E127" s="154"/>
      <c r="F127" s="75"/>
      <c r="G127" s="154"/>
      <c r="H127" s="75"/>
      <c r="I127" s="76"/>
    </row>
    <row r="128" spans="2:9" s="152" customFormat="1" ht="15" customHeight="1">
      <c r="B128" s="54"/>
      <c r="C128" s="159" t="s">
        <v>10</v>
      </c>
      <c r="D128" s="174">
        <v>1.1000000000000001</v>
      </c>
      <c r="E128" s="154"/>
      <c r="F128" s="75"/>
      <c r="G128" s="154"/>
      <c r="H128" s="75"/>
      <c r="I128" s="76"/>
    </row>
    <row r="129" spans="2:9" s="152" customFormat="1" ht="15" customHeight="1">
      <c r="B129" s="54"/>
      <c r="C129" s="159" t="s">
        <v>11</v>
      </c>
      <c r="D129" s="174">
        <v>1.1000000000000001</v>
      </c>
      <c r="E129" s="154"/>
      <c r="F129" s="75"/>
      <c r="G129" s="154"/>
      <c r="H129" s="75"/>
      <c r="I129" s="76"/>
    </row>
    <row r="130" spans="2:9" s="152" customFormat="1" ht="15.75" customHeight="1" thickBot="1">
      <c r="B130" s="54"/>
      <c r="C130" s="161" t="s">
        <v>12</v>
      </c>
      <c r="D130" s="175" t="s">
        <v>123</v>
      </c>
      <c r="E130" s="154"/>
      <c r="F130" s="75"/>
      <c r="G130" s="154"/>
      <c r="H130" s="75"/>
      <c r="I130" s="76"/>
    </row>
    <row r="131" spans="2:9" s="152" customFormat="1" ht="34.200000000000003" customHeight="1">
      <c r="B131" s="54"/>
      <c r="C131" s="237" t="s">
        <v>126</v>
      </c>
      <c r="D131" s="237"/>
      <c r="E131" s="237"/>
      <c r="F131" s="237"/>
      <c r="G131" s="237"/>
      <c r="H131" s="237"/>
      <c r="I131" s="237"/>
    </row>
    <row r="132" spans="2:9" s="152" customFormat="1" ht="21.75" customHeight="1">
      <c r="B132" s="54"/>
      <c r="C132" s="237" t="s">
        <v>178</v>
      </c>
      <c r="D132" s="237"/>
      <c r="E132" s="237"/>
      <c r="F132" s="237"/>
      <c r="G132" s="237"/>
      <c r="H132" s="237"/>
      <c r="I132" s="237"/>
    </row>
    <row r="133" spans="2:9" s="152" customFormat="1" ht="21" customHeight="1">
      <c r="B133" s="54"/>
      <c r="C133" s="237" t="s">
        <v>179</v>
      </c>
      <c r="D133" s="237"/>
      <c r="E133" s="237"/>
      <c r="F133" s="237"/>
      <c r="G133" s="237"/>
      <c r="H133" s="237"/>
      <c r="I133" s="237"/>
    </row>
    <row r="134" spans="2:9" s="152" customFormat="1" ht="18.75" customHeight="1">
      <c r="B134" s="54" t="s">
        <v>114</v>
      </c>
      <c r="C134" s="269" t="s">
        <v>249</v>
      </c>
      <c r="D134" s="237"/>
      <c r="E134" s="237"/>
      <c r="F134" s="237"/>
      <c r="G134" s="237"/>
      <c r="H134" s="237"/>
      <c r="I134" s="237"/>
    </row>
    <row r="135" spans="2:9" s="152" customFormat="1" ht="36" customHeight="1">
      <c r="B135" s="54"/>
      <c r="C135" s="262" t="s">
        <v>85</v>
      </c>
      <c r="D135" s="262"/>
      <c r="E135" s="262"/>
      <c r="F135" s="262"/>
      <c r="G135" s="262"/>
      <c r="H135" s="262"/>
      <c r="I135" s="262"/>
    </row>
    <row r="136" spans="2:9" s="152" customFormat="1" ht="16.2" customHeight="1">
      <c r="B136" s="54" t="s">
        <v>115</v>
      </c>
      <c r="C136" s="252" t="s">
        <v>116</v>
      </c>
      <c r="D136" s="253"/>
      <c r="E136" s="253"/>
      <c r="F136" s="253"/>
      <c r="G136" s="253"/>
      <c r="H136" s="253"/>
      <c r="I136" s="171"/>
    </row>
    <row r="137" spans="2:9" s="152" customFormat="1" ht="7.5" customHeight="1" thickBot="1">
      <c r="B137" s="54"/>
      <c r="C137" s="70"/>
      <c r="D137" s="166"/>
      <c r="E137" s="166"/>
      <c r="F137" s="166"/>
      <c r="G137" s="166"/>
      <c r="H137" s="166"/>
      <c r="I137" s="171"/>
    </row>
    <row r="138" spans="2:9" s="152" customFormat="1" ht="23.25" customHeight="1" thickBot="1">
      <c r="B138" s="54"/>
      <c r="C138" s="71" t="s">
        <v>16</v>
      </c>
      <c r="D138" s="74" t="s">
        <v>8</v>
      </c>
      <c r="E138" s="154"/>
      <c r="F138" s="154"/>
      <c r="G138" s="154"/>
      <c r="H138" s="154"/>
      <c r="I138" s="162"/>
    </row>
    <row r="139" spans="2:9" s="152" customFormat="1" ht="15" customHeight="1" thickBot="1">
      <c r="B139" s="54"/>
      <c r="C139" s="176" t="s">
        <v>117</v>
      </c>
      <c r="D139" s="77">
        <v>1</v>
      </c>
      <c r="E139" s="154"/>
      <c r="F139" s="66"/>
      <c r="G139" s="154"/>
      <c r="H139" s="66"/>
      <c r="I139" s="66"/>
    </row>
    <row r="140" spans="2:9" s="152" customFormat="1" ht="27" customHeight="1">
      <c r="B140" s="54"/>
      <c r="C140" s="162"/>
      <c r="D140" s="66"/>
      <c r="E140" s="154"/>
      <c r="F140" s="66"/>
      <c r="G140" s="154"/>
      <c r="H140" s="66"/>
      <c r="I140" s="66"/>
    </row>
    <row r="141" spans="2:9" s="182" customFormat="1" ht="21.75" customHeight="1">
      <c r="B141" s="177" t="s">
        <v>118</v>
      </c>
      <c r="C141" s="252" t="s">
        <v>119</v>
      </c>
      <c r="D141" s="252"/>
      <c r="E141" s="252"/>
      <c r="F141" s="252"/>
      <c r="G141" s="252"/>
      <c r="H141" s="252"/>
      <c r="I141" s="181"/>
    </row>
    <row r="142" spans="2:9" s="152" customFormat="1" ht="18" customHeight="1">
      <c r="B142" s="54" t="s">
        <v>120</v>
      </c>
      <c r="C142" s="252" t="s">
        <v>32</v>
      </c>
      <c r="D142" s="253"/>
      <c r="E142" s="253"/>
      <c r="F142" s="253"/>
      <c r="G142" s="253"/>
      <c r="H142" s="253"/>
      <c r="I142" s="68"/>
    </row>
    <row r="143" spans="2:9" s="152" customFormat="1" ht="5.25" customHeight="1" thickBot="1">
      <c r="B143" s="54"/>
      <c r="C143" s="70"/>
      <c r="D143" s="166"/>
      <c r="E143" s="166"/>
      <c r="F143" s="166"/>
      <c r="G143" s="166"/>
      <c r="H143" s="166"/>
      <c r="I143" s="68"/>
    </row>
    <row r="144" spans="2:9" ht="17.399999999999999" customHeight="1" thickBot="1">
      <c r="C144" s="71" t="s">
        <v>16</v>
      </c>
      <c r="D144" s="263" t="s">
        <v>32</v>
      </c>
      <c r="E144" s="264"/>
      <c r="H144" s="162"/>
    </row>
    <row r="145" spans="2:8" ht="14.4" customHeight="1">
      <c r="B145" s="150"/>
      <c r="C145" s="168" t="s">
        <v>17</v>
      </c>
      <c r="D145" s="265">
        <v>0.7</v>
      </c>
      <c r="E145" s="266"/>
      <c r="H145" s="66"/>
    </row>
    <row r="146" spans="2:8" ht="14.4" customHeight="1">
      <c r="B146" s="150"/>
      <c r="C146" s="169" t="s">
        <v>18</v>
      </c>
      <c r="D146" s="254">
        <v>0.9</v>
      </c>
      <c r="E146" s="255"/>
      <c r="F146" s="66"/>
      <c r="G146" s="66"/>
      <c r="H146" s="66"/>
    </row>
    <row r="147" spans="2:8" ht="14.4" customHeight="1">
      <c r="B147" s="150"/>
      <c r="C147" s="169" t="s">
        <v>19</v>
      </c>
      <c r="D147" s="245">
        <v>1.1499999999999999</v>
      </c>
      <c r="E147" s="246"/>
      <c r="F147" s="66"/>
      <c r="G147" s="66"/>
      <c r="H147" s="66"/>
    </row>
    <row r="148" spans="2:8" ht="14.4" customHeight="1">
      <c r="B148" s="150"/>
      <c r="C148" s="169" t="s">
        <v>20</v>
      </c>
      <c r="D148" s="245">
        <v>1.1499999999999999</v>
      </c>
      <c r="E148" s="246"/>
      <c r="F148" s="66"/>
      <c r="G148" s="66"/>
      <c r="H148" s="66"/>
    </row>
    <row r="149" spans="2:8" ht="14.4" customHeight="1">
      <c r="B149" s="150"/>
      <c r="C149" s="169" t="s">
        <v>21</v>
      </c>
      <c r="D149" s="243">
        <v>1.1000000000000001</v>
      </c>
      <c r="E149" s="244"/>
      <c r="F149" s="66"/>
      <c r="G149" s="66"/>
      <c r="H149" s="66"/>
    </row>
    <row r="150" spans="2:8" ht="14.4" customHeight="1">
      <c r="B150" s="150"/>
      <c r="C150" s="169" t="s">
        <v>22</v>
      </c>
      <c r="D150" s="243">
        <v>1</v>
      </c>
      <c r="E150" s="244"/>
      <c r="F150" s="66"/>
      <c r="G150" s="66"/>
      <c r="H150" s="66"/>
    </row>
    <row r="151" spans="2:8" ht="14.4" customHeight="1">
      <c r="B151" s="150"/>
      <c r="C151" s="169" t="s">
        <v>23</v>
      </c>
      <c r="D151" s="243">
        <v>0.9</v>
      </c>
      <c r="E151" s="244"/>
      <c r="F151" s="66"/>
      <c r="G151" s="66"/>
      <c r="H151" s="66"/>
    </row>
    <row r="152" spans="2:8" ht="14.4" customHeight="1">
      <c r="B152" s="150"/>
      <c r="C152" s="169" t="s">
        <v>24</v>
      </c>
      <c r="D152" s="243">
        <v>0.9</v>
      </c>
      <c r="E152" s="244"/>
      <c r="F152" s="66"/>
      <c r="G152" s="66"/>
      <c r="H152" s="66"/>
    </row>
    <row r="153" spans="2:8" ht="14.4" customHeight="1">
      <c r="B153" s="150"/>
      <c r="C153" s="169" t="s">
        <v>25</v>
      </c>
      <c r="D153" s="245">
        <v>1.1499999999999999</v>
      </c>
      <c r="E153" s="246"/>
      <c r="F153" s="67"/>
      <c r="G153" s="67"/>
      <c r="H153" s="67"/>
    </row>
    <row r="154" spans="2:8" ht="14.4" customHeight="1">
      <c r="B154" s="150"/>
      <c r="C154" s="169" t="s">
        <v>26</v>
      </c>
      <c r="D154" s="245">
        <v>1.1499999999999999</v>
      </c>
      <c r="E154" s="246"/>
      <c r="F154" s="67"/>
      <c r="G154" s="67"/>
      <c r="H154" s="67"/>
    </row>
    <row r="155" spans="2:8" ht="14.4" customHeight="1">
      <c r="B155" s="150"/>
      <c r="C155" s="169" t="s">
        <v>27</v>
      </c>
      <c r="D155" s="245">
        <v>1.2</v>
      </c>
      <c r="E155" s="246"/>
      <c r="F155" s="66"/>
      <c r="G155" s="66"/>
      <c r="H155" s="66"/>
    </row>
    <row r="156" spans="2:8" ht="14.4" customHeight="1" thickBot="1">
      <c r="B156" s="150"/>
      <c r="C156" s="170" t="s">
        <v>28</v>
      </c>
      <c r="D156" s="250">
        <v>1.25</v>
      </c>
      <c r="E156" s="251"/>
      <c r="F156" s="66"/>
      <c r="G156" s="66"/>
      <c r="H156" s="66"/>
    </row>
    <row r="157" spans="2:8">
      <c r="B157" s="150"/>
    </row>
  </sheetData>
  <mergeCells count="149">
    <mergeCell ref="D33:I33"/>
    <mergeCell ref="G80:H80"/>
    <mergeCell ref="C75:I75"/>
    <mergeCell ref="C76:I76"/>
    <mergeCell ref="C54:I54"/>
    <mergeCell ref="D63:E63"/>
    <mergeCell ref="D64:E64"/>
    <mergeCell ref="C79:F79"/>
    <mergeCell ref="G79:H79"/>
    <mergeCell ref="C80:F80"/>
    <mergeCell ref="D62:E62"/>
    <mergeCell ref="C37:I37"/>
    <mergeCell ref="C30:I30"/>
    <mergeCell ref="C55:I55"/>
    <mergeCell ref="C31:I31"/>
    <mergeCell ref="C42:I42"/>
    <mergeCell ref="D40:I40"/>
    <mergeCell ref="D41:I41"/>
    <mergeCell ref="C34:I34"/>
    <mergeCell ref="C39:I39"/>
    <mergeCell ref="D71:E71"/>
    <mergeCell ref="C78:I78"/>
    <mergeCell ref="C43:I43"/>
    <mergeCell ref="C50:I50"/>
    <mergeCell ref="C52:I52"/>
    <mergeCell ref="C51:I51"/>
    <mergeCell ref="D70:E70"/>
    <mergeCell ref="C57:I57"/>
    <mergeCell ref="D60:E60"/>
    <mergeCell ref="D61:E61"/>
    <mergeCell ref="C27:I27"/>
    <mergeCell ref="D36:I36"/>
    <mergeCell ref="D32:I32"/>
    <mergeCell ref="C29:I29"/>
    <mergeCell ref="C90:F90"/>
    <mergeCell ref="C91:F91"/>
    <mergeCell ref="G90:H90"/>
    <mergeCell ref="D67:E67"/>
    <mergeCell ref="D65:E65"/>
    <mergeCell ref="D66:E66"/>
    <mergeCell ref="C73:I73"/>
    <mergeCell ref="D59:E59"/>
    <mergeCell ref="D68:E68"/>
    <mergeCell ref="D69:E69"/>
    <mergeCell ref="C20:I20"/>
    <mergeCell ref="E23:G23"/>
    <mergeCell ref="E24:G24"/>
    <mergeCell ref="D38:I38"/>
    <mergeCell ref="D35:I35"/>
    <mergeCell ref="C21:I21"/>
    <mergeCell ref="D110:E110"/>
    <mergeCell ref="D111:E111"/>
    <mergeCell ref="D112:E112"/>
    <mergeCell ref="D105:E105"/>
    <mergeCell ref="D106:E106"/>
    <mergeCell ref="C74:I74"/>
    <mergeCell ref="C92:F92"/>
    <mergeCell ref="C94:I94"/>
    <mergeCell ref="C77:I77"/>
    <mergeCell ref="D107:E107"/>
    <mergeCell ref="C121:H121"/>
    <mergeCell ref="C119:H119"/>
    <mergeCell ref="C120:I120"/>
    <mergeCell ref="D113:E113"/>
    <mergeCell ref="C95:I95"/>
    <mergeCell ref="C97:I97"/>
    <mergeCell ref="C99:E99"/>
    <mergeCell ref="C115:I115"/>
    <mergeCell ref="D109:E109"/>
    <mergeCell ref="C134:I134"/>
    <mergeCell ref="C136:H136"/>
    <mergeCell ref="G81:H81"/>
    <mergeCell ref="C81:F81"/>
    <mergeCell ref="C82:F82"/>
    <mergeCell ref="C83:F83"/>
    <mergeCell ref="C84:F84"/>
    <mergeCell ref="G82:H82"/>
    <mergeCell ref="G83:H83"/>
    <mergeCell ref="C116:I116"/>
    <mergeCell ref="G84:H84"/>
    <mergeCell ref="G85:H85"/>
    <mergeCell ref="D108:E108"/>
    <mergeCell ref="C98:I98"/>
    <mergeCell ref="D101:E101"/>
    <mergeCell ref="D102:E102"/>
    <mergeCell ref="D104:E104"/>
    <mergeCell ref="G91:H91"/>
    <mergeCell ref="G92:H92"/>
    <mergeCell ref="C96:I96"/>
    <mergeCell ref="D155:E155"/>
    <mergeCell ref="D146:E146"/>
    <mergeCell ref="D147:E147"/>
    <mergeCell ref="C123:H123"/>
    <mergeCell ref="D148:E148"/>
    <mergeCell ref="D149:E149"/>
    <mergeCell ref="D150:E150"/>
    <mergeCell ref="D144:E144"/>
    <mergeCell ref="D145:E145"/>
    <mergeCell ref="C142:H142"/>
    <mergeCell ref="E25:G25"/>
    <mergeCell ref="C22:D22"/>
    <mergeCell ref="C23:D23"/>
    <mergeCell ref="C24:D24"/>
    <mergeCell ref="C141:H141"/>
    <mergeCell ref="C132:I132"/>
    <mergeCell ref="C133:I133"/>
    <mergeCell ref="C124:H124"/>
    <mergeCell ref="C131:I131"/>
    <mergeCell ref="C135:I135"/>
    <mergeCell ref="D156:E156"/>
    <mergeCell ref="C118:H118"/>
    <mergeCell ref="D103:E103"/>
    <mergeCell ref="C85:F85"/>
    <mergeCell ref="C86:F86"/>
    <mergeCell ref="C87:F87"/>
    <mergeCell ref="C88:F88"/>
    <mergeCell ref="C89:F89"/>
    <mergeCell ref="G87:H87"/>
    <mergeCell ref="G88:H88"/>
    <mergeCell ref="B3:I3"/>
    <mergeCell ref="D151:E151"/>
    <mergeCell ref="D152:E152"/>
    <mergeCell ref="D153:E153"/>
    <mergeCell ref="D154:E154"/>
    <mergeCell ref="G89:H89"/>
    <mergeCell ref="G86:H86"/>
    <mergeCell ref="C117:H117"/>
    <mergeCell ref="E22:G22"/>
    <mergeCell ref="C25:D25"/>
    <mergeCell ref="H1:I1"/>
    <mergeCell ref="C9:I9"/>
    <mergeCell ref="C19:I19"/>
    <mergeCell ref="C10:I10"/>
    <mergeCell ref="C6:I6"/>
    <mergeCell ref="C11:I11"/>
    <mergeCell ref="E13:G13"/>
    <mergeCell ref="E14:G14"/>
    <mergeCell ref="E15:G15"/>
    <mergeCell ref="F2:I2"/>
    <mergeCell ref="C17:I17"/>
    <mergeCell ref="C18:I18"/>
    <mergeCell ref="C122:I122"/>
    <mergeCell ref="C4:I4"/>
    <mergeCell ref="C13:D13"/>
    <mergeCell ref="C14:D14"/>
    <mergeCell ref="C15:D15"/>
    <mergeCell ref="C16:I16"/>
    <mergeCell ref="C7:I7"/>
    <mergeCell ref="C8:I8"/>
  </mergeCells>
  <phoneticPr fontId="30" type="noConversion"/>
  <pageMargins left="0.24" right="0.26" top="0.32" bottom="0.27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topLeftCell="A25" zoomScaleNormal="100" workbookViewId="0">
      <selection activeCell="N9" sqref="N9"/>
    </sheetView>
  </sheetViews>
  <sheetFormatPr defaultColWidth="9.109375" defaultRowHeight="13.2"/>
  <cols>
    <col min="1" max="1" width="5.77734375" style="183" customWidth="1"/>
    <col min="2" max="2" width="15.88671875" style="183" customWidth="1"/>
    <col min="3" max="3" width="13.88671875" style="183" customWidth="1"/>
    <col min="4" max="4" width="14" style="183" customWidth="1"/>
    <col min="5" max="5" width="5.33203125" style="183" customWidth="1"/>
    <col min="6" max="6" width="12.5546875" style="183" customWidth="1"/>
    <col min="7" max="7" width="13.6640625" style="183" customWidth="1"/>
    <col min="8" max="8" width="17.33203125" style="183" customWidth="1"/>
    <col min="9" max="9" width="13.44140625" style="184" customWidth="1"/>
    <col min="10" max="16384" width="9.109375" style="184"/>
  </cols>
  <sheetData>
    <row r="1" spans="1:9" ht="15" customHeight="1">
      <c r="A1" s="78"/>
      <c r="B1" s="90"/>
      <c r="C1" s="91"/>
      <c r="D1" s="91"/>
      <c r="G1" s="300" t="s">
        <v>127</v>
      </c>
      <c r="H1" s="300"/>
    </row>
    <row r="2" spans="1:9" ht="52.8" customHeight="1">
      <c r="B2" s="90"/>
      <c r="C2" s="93"/>
      <c r="D2" s="93"/>
      <c r="E2" s="300" t="s">
        <v>282</v>
      </c>
      <c r="F2" s="300"/>
      <c r="G2" s="300"/>
      <c r="H2" s="300"/>
    </row>
    <row r="3" spans="1:9" s="81" customFormat="1" ht="13.8">
      <c r="A3" s="79"/>
      <c r="B3" s="80"/>
      <c r="C3" s="307"/>
      <c r="D3" s="307"/>
      <c r="E3" s="79"/>
      <c r="F3" s="79"/>
      <c r="G3" s="79"/>
      <c r="H3" s="79"/>
    </row>
    <row r="4" spans="1:9" s="81" customFormat="1" ht="13.8" customHeight="1">
      <c r="A4" s="299" t="s">
        <v>225</v>
      </c>
      <c r="B4" s="299"/>
      <c r="C4" s="299"/>
      <c r="D4" s="299"/>
      <c r="E4" s="299"/>
      <c r="F4" s="299"/>
      <c r="G4" s="299"/>
      <c r="H4" s="299"/>
    </row>
    <row r="5" spans="1:9" s="81" customFormat="1" ht="13.8">
      <c r="A5" s="299"/>
      <c r="B5" s="299"/>
      <c r="C5" s="299"/>
      <c r="D5" s="299"/>
      <c r="E5" s="299"/>
      <c r="F5" s="299"/>
      <c r="G5" s="299"/>
      <c r="H5" s="299"/>
    </row>
    <row r="6" spans="1:9" s="81" customFormat="1" ht="6.6" customHeight="1">
      <c r="A6" s="299"/>
      <c r="B6" s="299"/>
      <c r="C6" s="299"/>
      <c r="D6" s="299"/>
      <c r="E6" s="299"/>
      <c r="F6" s="299"/>
      <c r="G6" s="299"/>
      <c r="H6" s="299"/>
    </row>
    <row r="7" spans="1:9" s="185" customFormat="1" ht="12" customHeight="1">
      <c r="A7" s="186"/>
      <c r="B7" s="195"/>
      <c r="C7" s="195"/>
      <c r="D7" s="195"/>
      <c r="E7" s="195"/>
      <c r="F7" s="195"/>
      <c r="G7" s="195"/>
      <c r="H7" s="195"/>
    </row>
    <row r="8" spans="1:9" s="197" customFormat="1" ht="22.5" customHeight="1">
      <c r="A8" s="196" t="s">
        <v>67</v>
      </c>
      <c r="B8" s="308" t="s">
        <v>167</v>
      </c>
      <c r="C8" s="308"/>
      <c r="D8" s="308"/>
      <c r="E8" s="308"/>
      <c r="F8" s="308"/>
      <c r="G8" s="308"/>
      <c r="H8" s="308"/>
    </row>
    <row r="9" spans="1:9" s="185" customFormat="1" ht="31.2" customHeight="1">
      <c r="A9" s="186"/>
      <c r="B9" s="303" t="s">
        <v>169</v>
      </c>
      <c r="C9" s="303"/>
      <c r="D9" s="303"/>
      <c r="E9" s="303"/>
      <c r="F9" s="303"/>
      <c r="G9" s="303"/>
      <c r="H9" s="303"/>
    </row>
    <row r="10" spans="1:9" s="185" customFormat="1" ht="30" customHeight="1">
      <c r="A10" s="186"/>
      <c r="B10" s="303" t="s">
        <v>190</v>
      </c>
      <c r="C10" s="303"/>
      <c r="D10" s="303"/>
      <c r="E10" s="303"/>
      <c r="F10" s="303"/>
      <c r="G10" s="303"/>
      <c r="H10" s="303"/>
    </row>
    <row r="11" spans="1:9" s="185" customFormat="1" ht="29.4" customHeight="1">
      <c r="A11" s="186"/>
      <c r="B11" s="303" t="s">
        <v>151</v>
      </c>
      <c r="C11" s="303"/>
      <c r="D11" s="303"/>
      <c r="E11" s="303"/>
      <c r="F11" s="303"/>
      <c r="G11" s="303"/>
      <c r="H11" s="303"/>
    </row>
    <row r="12" spans="1:9" s="183" customFormat="1" ht="27.6" customHeight="1">
      <c r="B12" s="302" t="s">
        <v>154</v>
      </c>
      <c r="C12" s="302"/>
      <c r="D12" s="302"/>
      <c r="E12" s="302"/>
      <c r="F12" s="302"/>
      <c r="G12" s="302"/>
      <c r="H12" s="302"/>
    </row>
    <row r="13" spans="1:9" s="183" customFormat="1" ht="67.2" customHeight="1">
      <c r="B13" s="302" t="s">
        <v>206</v>
      </c>
      <c r="C13" s="302"/>
      <c r="D13" s="302"/>
      <c r="E13" s="302"/>
      <c r="F13" s="302"/>
      <c r="G13" s="302"/>
      <c r="H13" s="302"/>
    </row>
    <row r="14" spans="1:9" s="185" customFormat="1" ht="34.799999999999997" customHeight="1">
      <c r="A14" s="94" t="s">
        <v>68</v>
      </c>
      <c r="B14" s="308" t="s">
        <v>251</v>
      </c>
      <c r="C14" s="308"/>
      <c r="D14" s="308"/>
      <c r="E14" s="308"/>
      <c r="F14" s="308"/>
      <c r="G14" s="308"/>
      <c r="H14" s="308"/>
    </row>
    <row r="15" spans="1:9" s="185" customFormat="1" ht="43.2" customHeight="1">
      <c r="A15" s="186"/>
      <c r="B15" s="302" t="s">
        <v>252</v>
      </c>
      <c r="C15" s="302"/>
      <c r="D15" s="302"/>
      <c r="E15" s="302"/>
      <c r="F15" s="302"/>
      <c r="G15" s="302"/>
      <c r="H15" s="302"/>
    </row>
    <row r="16" spans="1:9" s="183" customFormat="1" ht="48" customHeight="1">
      <c r="A16" s="186"/>
      <c r="B16" s="302" t="s">
        <v>253</v>
      </c>
      <c r="C16" s="302"/>
      <c r="D16" s="302"/>
      <c r="E16" s="302"/>
      <c r="F16" s="302"/>
      <c r="G16" s="302"/>
      <c r="H16" s="302"/>
      <c r="I16" s="185"/>
    </row>
    <row r="17" spans="1:9" s="185" customFormat="1" ht="33" customHeight="1">
      <c r="A17" s="94" t="s">
        <v>69</v>
      </c>
      <c r="B17" s="308" t="s">
        <v>195</v>
      </c>
      <c r="C17" s="308"/>
      <c r="D17" s="308"/>
      <c r="E17" s="308"/>
      <c r="F17" s="308"/>
      <c r="G17" s="308"/>
      <c r="H17" s="308"/>
    </row>
    <row r="18" spans="1:9" s="185" customFormat="1" ht="46.2" customHeight="1">
      <c r="A18" s="186"/>
      <c r="B18" s="302" t="s">
        <v>131</v>
      </c>
      <c r="C18" s="302"/>
      <c r="D18" s="302"/>
      <c r="E18" s="302"/>
      <c r="F18" s="302"/>
      <c r="G18" s="302"/>
      <c r="H18" s="302"/>
    </row>
    <row r="19" spans="1:9" s="185" customFormat="1" ht="33" customHeight="1" thickBot="1">
      <c r="A19" s="186"/>
      <c r="B19" s="302" t="s">
        <v>130</v>
      </c>
      <c r="C19" s="302"/>
      <c r="D19" s="302"/>
      <c r="E19" s="302"/>
      <c r="F19" s="302"/>
      <c r="G19" s="302"/>
      <c r="H19" s="302"/>
    </row>
    <row r="20" spans="1:9" s="183" customFormat="1" ht="39.75" customHeight="1" thickBot="1">
      <c r="A20" s="186"/>
      <c r="B20" s="304" t="s">
        <v>196</v>
      </c>
      <c r="C20" s="305"/>
      <c r="D20" s="306"/>
      <c r="E20" s="187"/>
      <c r="F20" s="304" t="s">
        <v>197</v>
      </c>
      <c r="G20" s="305"/>
      <c r="H20" s="306"/>
      <c r="I20" s="185"/>
    </row>
    <row r="21" spans="1:9" s="185" customFormat="1" ht="15" customHeight="1" thickBot="1">
      <c r="A21" s="186"/>
      <c r="B21" s="95" t="s">
        <v>6</v>
      </c>
      <c r="C21" s="96" t="s">
        <v>7</v>
      </c>
      <c r="D21" s="97" t="s">
        <v>200</v>
      </c>
      <c r="E21" s="187"/>
      <c r="F21" s="98" t="s">
        <v>6</v>
      </c>
      <c r="G21" s="96" t="s">
        <v>7</v>
      </c>
      <c r="H21" s="97" t="s">
        <v>200</v>
      </c>
      <c r="I21" s="99"/>
    </row>
    <row r="22" spans="1:9" s="185" customFormat="1" ht="15" customHeight="1">
      <c r="A22" s="186"/>
      <c r="B22" s="1">
        <v>0</v>
      </c>
      <c r="C22" s="2">
        <v>26400</v>
      </c>
      <c r="D22" s="82">
        <v>0</v>
      </c>
      <c r="E22" s="189"/>
      <c r="F22" s="1">
        <v>0</v>
      </c>
      <c r="G22" s="2">
        <v>6200</v>
      </c>
      <c r="H22" s="82">
        <v>0</v>
      </c>
      <c r="I22" s="99"/>
    </row>
    <row r="23" spans="1:9" s="185" customFormat="1" ht="15" customHeight="1">
      <c r="A23" s="186"/>
      <c r="B23" s="83">
        <v>26400</v>
      </c>
      <c r="C23" s="84">
        <v>34100</v>
      </c>
      <c r="D23" s="85">
        <v>3</v>
      </c>
      <c r="E23" s="109"/>
      <c r="F23" s="83">
        <v>6200</v>
      </c>
      <c r="G23" s="84">
        <v>7700</v>
      </c>
      <c r="H23" s="85">
        <v>3</v>
      </c>
      <c r="I23" s="99"/>
    </row>
    <row r="24" spans="1:9" s="185" customFormat="1" ht="15" customHeight="1">
      <c r="A24" s="186"/>
      <c r="B24" s="83">
        <v>34100</v>
      </c>
      <c r="C24" s="84">
        <v>41100</v>
      </c>
      <c r="D24" s="85">
        <v>5</v>
      </c>
      <c r="E24" s="109"/>
      <c r="F24" s="83">
        <v>7700</v>
      </c>
      <c r="G24" s="84">
        <v>9800</v>
      </c>
      <c r="H24" s="85">
        <v>5</v>
      </c>
      <c r="I24" s="99"/>
    </row>
    <row r="25" spans="1:9" s="185" customFormat="1" ht="15" customHeight="1">
      <c r="A25" s="186"/>
      <c r="B25" s="83">
        <v>41100</v>
      </c>
      <c r="C25" s="84">
        <v>49200</v>
      </c>
      <c r="D25" s="85">
        <v>8</v>
      </c>
      <c r="E25" s="109"/>
      <c r="F25" s="83">
        <v>9800</v>
      </c>
      <c r="G25" s="84">
        <v>12700</v>
      </c>
      <c r="H25" s="85">
        <v>8</v>
      </c>
      <c r="I25" s="99"/>
    </row>
    <row r="26" spans="1:9" s="185" customFormat="1" ht="15" customHeight="1">
      <c r="A26" s="186"/>
      <c r="B26" s="83">
        <v>49200</v>
      </c>
      <c r="C26" s="84">
        <v>58300</v>
      </c>
      <c r="D26" s="85">
        <v>10</v>
      </c>
      <c r="E26" s="109"/>
      <c r="F26" s="83">
        <v>12700</v>
      </c>
      <c r="G26" s="84">
        <v>15600</v>
      </c>
      <c r="H26" s="85">
        <v>10</v>
      </c>
      <c r="I26" s="99"/>
    </row>
    <row r="27" spans="1:9" s="185" customFormat="1" ht="15" customHeight="1">
      <c r="A27" s="186"/>
      <c r="B27" s="83">
        <v>58300</v>
      </c>
      <c r="C27" s="84">
        <v>67300</v>
      </c>
      <c r="D27" s="85">
        <v>15</v>
      </c>
      <c r="E27" s="109"/>
      <c r="F27" s="83">
        <v>15600</v>
      </c>
      <c r="G27" s="84">
        <v>19900</v>
      </c>
      <c r="H27" s="85">
        <v>15</v>
      </c>
      <c r="I27" s="99"/>
    </row>
    <row r="28" spans="1:9" s="185" customFormat="1" ht="15" customHeight="1">
      <c r="A28" s="186"/>
      <c r="B28" s="83">
        <v>67300</v>
      </c>
      <c r="C28" s="84">
        <v>77800</v>
      </c>
      <c r="D28" s="85">
        <v>20</v>
      </c>
      <c r="E28" s="109"/>
      <c r="F28" s="83">
        <v>19900</v>
      </c>
      <c r="G28" s="84">
        <v>24800</v>
      </c>
      <c r="H28" s="85">
        <v>20</v>
      </c>
      <c r="I28" s="99"/>
    </row>
    <row r="29" spans="1:9" s="185" customFormat="1" ht="15" customHeight="1">
      <c r="A29" s="186"/>
      <c r="B29" s="83">
        <v>77800</v>
      </c>
      <c r="C29" s="84">
        <v>90400</v>
      </c>
      <c r="D29" s="85">
        <v>25</v>
      </c>
      <c r="E29" s="109"/>
      <c r="F29" s="83">
        <v>24800</v>
      </c>
      <c r="G29" s="84">
        <v>30600</v>
      </c>
      <c r="H29" s="85">
        <v>25</v>
      </c>
      <c r="I29" s="99"/>
    </row>
    <row r="30" spans="1:9" s="185" customFormat="1" ht="15" customHeight="1">
      <c r="A30" s="186"/>
      <c r="B30" s="83">
        <v>90400</v>
      </c>
      <c r="C30" s="84">
        <v>108000</v>
      </c>
      <c r="D30" s="85">
        <v>30</v>
      </c>
      <c r="E30" s="109"/>
      <c r="F30" s="83">
        <v>30600</v>
      </c>
      <c r="G30" s="84">
        <v>38200</v>
      </c>
      <c r="H30" s="85">
        <v>30</v>
      </c>
      <c r="I30" s="99"/>
    </row>
    <row r="31" spans="1:9" s="185" customFormat="1" ht="15" customHeight="1" thickBot="1">
      <c r="A31" s="186"/>
      <c r="B31" s="83">
        <v>108000</v>
      </c>
      <c r="C31" s="84">
        <v>126900</v>
      </c>
      <c r="D31" s="85">
        <v>35</v>
      </c>
      <c r="E31" s="109"/>
      <c r="F31" s="86">
        <v>38200</v>
      </c>
      <c r="G31" s="87"/>
      <c r="H31" s="88">
        <v>35</v>
      </c>
      <c r="I31" s="99"/>
    </row>
    <row r="32" spans="1:9" s="185" customFormat="1" ht="15" customHeight="1">
      <c r="A32" s="186"/>
      <c r="B32" s="83">
        <v>126900</v>
      </c>
      <c r="C32" s="84">
        <v>147400</v>
      </c>
      <c r="D32" s="85">
        <v>40</v>
      </c>
      <c r="E32" s="109"/>
      <c r="F32" s="89"/>
      <c r="G32" s="89"/>
      <c r="H32" s="89"/>
      <c r="I32" s="99"/>
    </row>
    <row r="33" spans="1:9" s="185" customFormat="1" ht="15" customHeight="1">
      <c r="A33" s="186"/>
      <c r="B33" s="83">
        <v>147400</v>
      </c>
      <c r="C33" s="84">
        <v>172700</v>
      </c>
      <c r="D33" s="85">
        <v>45</v>
      </c>
      <c r="E33" s="109"/>
      <c r="F33" s="89"/>
      <c r="G33" s="89"/>
      <c r="H33" s="89"/>
      <c r="I33" s="99"/>
    </row>
    <row r="34" spans="1:9" s="185" customFormat="1" ht="15" customHeight="1">
      <c r="A34" s="186"/>
      <c r="B34" s="83">
        <v>172700</v>
      </c>
      <c r="C34" s="84">
        <v>200100</v>
      </c>
      <c r="D34" s="85">
        <v>50</v>
      </c>
      <c r="E34" s="109"/>
      <c r="F34" s="89"/>
      <c r="G34" s="89"/>
      <c r="H34" s="89"/>
      <c r="I34" s="99"/>
    </row>
    <row r="35" spans="1:9" s="185" customFormat="1" ht="15" customHeight="1">
      <c r="A35" s="186"/>
      <c r="B35" s="83">
        <v>200100</v>
      </c>
      <c r="C35" s="84">
        <v>232700</v>
      </c>
      <c r="D35" s="85">
        <v>55.000000000000007</v>
      </c>
      <c r="E35" s="109"/>
      <c r="F35" s="89"/>
      <c r="G35" s="89"/>
      <c r="H35" s="89"/>
      <c r="I35" s="99"/>
    </row>
    <row r="36" spans="1:9" s="185" customFormat="1" ht="15" customHeight="1" thickBot="1">
      <c r="A36" s="186"/>
      <c r="B36" s="86">
        <v>232700</v>
      </c>
      <c r="C36" s="87"/>
      <c r="D36" s="88">
        <v>60</v>
      </c>
      <c r="E36" s="109"/>
      <c r="F36" s="89"/>
      <c r="G36" s="89"/>
      <c r="H36" s="89"/>
    </row>
    <row r="37" spans="1:9" s="185" customFormat="1" ht="16.2" customHeight="1" thickBot="1">
      <c r="A37" s="186"/>
      <c r="B37" s="100"/>
      <c r="C37" s="100"/>
      <c r="D37" s="101"/>
      <c r="E37" s="187"/>
      <c r="F37" s="100"/>
      <c r="G37" s="100"/>
      <c r="H37" s="188"/>
    </row>
    <row r="38" spans="1:9" s="185" customFormat="1" ht="30" customHeight="1" thickBot="1">
      <c r="A38" s="186"/>
      <c r="B38" s="304" t="s">
        <v>198</v>
      </c>
      <c r="C38" s="305"/>
      <c r="D38" s="306"/>
      <c r="E38" s="187"/>
      <c r="F38" s="304" t="s">
        <v>199</v>
      </c>
      <c r="G38" s="305"/>
      <c r="H38" s="306"/>
    </row>
    <row r="39" spans="1:9" s="185" customFormat="1" ht="18.75" customHeight="1" thickBot="1">
      <c r="A39" s="186"/>
      <c r="B39" s="95" t="s">
        <v>6</v>
      </c>
      <c r="C39" s="96" t="s">
        <v>7</v>
      </c>
      <c r="D39" s="97" t="s">
        <v>200</v>
      </c>
      <c r="E39" s="187"/>
      <c r="F39" s="98" t="s">
        <v>6</v>
      </c>
      <c r="G39" s="96" t="s">
        <v>7</v>
      </c>
      <c r="H39" s="97" t="s">
        <v>200</v>
      </c>
    </row>
    <row r="40" spans="1:9" s="185" customFormat="1" ht="15.6" customHeight="1">
      <c r="A40" s="186"/>
      <c r="B40" s="1">
        <v>0</v>
      </c>
      <c r="C40" s="2">
        <v>23400</v>
      </c>
      <c r="D40" s="82">
        <v>0</v>
      </c>
      <c r="E40" s="189"/>
      <c r="F40" s="1">
        <v>0</v>
      </c>
      <c r="G40" s="2">
        <v>5500</v>
      </c>
      <c r="H40" s="82">
        <v>0</v>
      </c>
    </row>
    <row r="41" spans="1:9" s="185" customFormat="1" ht="15.6" customHeight="1">
      <c r="A41" s="186"/>
      <c r="B41" s="83">
        <v>23400</v>
      </c>
      <c r="C41" s="84">
        <v>30200</v>
      </c>
      <c r="D41" s="85">
        <v>3</v>
      </c>
      <c r="E41" s="109"/>
      <c r="F41" s="83">
        <v>5500</v>
      </c>
      <c r="G41" s="84">
        <v>6800</v>
      </c>
      <c r="H41" s="85">
        <v>3</v>
      </c>
    </row>
    <row r="42" spans="1:9" s="185" customFormat="1" ht="15.6" customHeight="1">
      <c r="A42" s="186"/>
      <c r="B42" s="83">
        <v>30200</v>
      </c>
      <c r="C42" s="84">
        <v>36300</v>
      </c>
      <c r="D42" s="85">
        <v>5</v>
      </c>
      <c r="E42" s="109"/>
      <c r="F42" s="83">
        <v>6800</v>
      </c>
      <c r="G42" s="84">
        <v>8700</v>
      </c>
      <c r="H42" s="85">
        <v>5</v>
      </c>
    </row>
    <row r="43" spans="1:9" s="185" customFormat="1" ht="15.6" customHeight="1">
      <c r="A43" s="186"/>
      <c r="B43" s="83">
        <v>36300</v>
      </c>
      <c r="C43" s="84">
        <v>43500</v>
      </c>
      <c r="D43" s="85">
        <v>8</v>
      </c>
      <c r="E43" s="109"/>
      <c r="F43" s="83">
        <v>8700</v>
      </c>
      <c r="G43" s="84">
        <v>11300</v>
      </c>
      <c r="H43" s="85">
        <v>8</v>
      </c>
    </row>
    <row r="44" spans="1:9" s="185" customFormat="1" ht="15.6" customHeight="1">
      <c r="A44" s="186"/>
      <c r="B44" s="83">
        <v>43500</v>
      </c>
      <c r="C44" s="84">
        <v>51600</v>
      </c>
      <c r="D44" s="85">
        <v>10</v>
      </c>
      <c r="E44" s="109"/>
      <c r="F44" s="83">
        <v>11300</v>
      </c>
      <c r="G44" s="84">
        <v>13800</v>
      </c>
      <c r="H44" s="85">
        <v>10</v>
      </c>
    </row>
    <row r="45" spans="1:9" s="185" customFormat="1" ht="15.6" customHeight="1">
      <c r="A45" s="186"/>
      <c r="B45" s="83">
        <v>51600</v>
      </c>
      <c r="C45" s="84">
        <v>59500</v>
      </c>
      <c r="D45" s="85">
        <v>15</v>
      </c>
      <c r="E45" s="109"/>
      <c r="F45" s="83">
        <v>13800</v>
      </c>
      <c r="G45" s="84">
        <v>17600</v>
      </c>
      <c r="H45" s="85">
        <v>15</v>
      </c>
    </row>
    <row r="46" spans="1:9" s="185" customFormat="1" ht="15.6" customHeight="1">
      <c r="A46" s="186"/>
      <c r="B46" s="83">
        <v>59500</v>
      </c>
      <c r="C46" s="84">
        <v>68800</v>
      </c>
      <c r="D46" s="85">
        <v>20</v>
      </c>
      <c r="E46" s="109"/>
      <c r="F46" s="83">
        <v>17600</v>
      </c>
      <c r="G46" s="84">
        <v>21900</v>
      </c>
      <c r="H46" s="85">
        <v>20</v>
      </c>
    </row>
    <row r="47" spans="1:9" s="185" customFormat="1" ht="15.6" customHeight="1">
      <c r="A47" s="186"/>
      <c r="B47" s="83">
        <v>68800</v>
      </c>
      <c r="C47" s="84">
        <v>80000</v>
      </c>
      <c r="D47" s="85">
        <v>25</v>
      </c>
      <c r="E47" s="109"/>
      <c r="F47" s="83">
        <v>21900</v>
      </c>
      <c r="G47" s="84">
        <v>27100</v>
      </c>
      <c r="H47" s="85">
        <v>25</v>
      </c>
    </row>
    <row r="48" spans="1:9" s="185" customFormat="1" ht="15.6" customHeight="1">
      <c r="A48" s="186"/>
      <c r="B48" s="83">
        <v>80000</v>
      </c>
      <c r="C48" s="84">
        <v>95500</v>
      </c>
      <c r="D48" s="85">
        <v>30</v>
      </c>
      <c r="E48" s="109"/>
      <c r="F48" s="83">
        <v>27100</v>
      </c>
      <c r="G48" s="84">
        <v>33800</v>
      </c>
      <c r="H48" s="85">
        <v>30</v>
      </c>
    </row>
    <row r="49" spans="1:8" s="185" customFormat="1" ht="15.6" customHeight="1" thickBot="1">
      <c r="A49" s="186"/>
      <c r="B49" s="83">
        <v>95500</v>
      </c>
      <c r="C49" s="84">
        <v>112200</v>
      </c>
      <c r="D49" s="85">
        <v>35</v>
      </c>
      <c r="E49" s="109"/>
      <c r="F49" s="86">
        <v>33800</v>
      </c>
      <c r="G49" s="87"/>
      <c r="H49" s="88">
        <v>35</v>
      </c>
    </row>
    <row r="50" spans="1:8" s="185" customFormat="1" ht="15.6" customHeight="1">
      <c r="A50" s="186"/>
      <c r="B50" s="83">
        <v>112200</v>
      </c>
      <c r="C50" s="84">
        <v>130400</v>
      </c>
      <c r="D50" s="85">
        <v>40</v>
      </c>
      <c r="E50" s="109"/>
      <c r="F50" s="89"/>
      <c r="G50" s="89"/>
      <c r="H50" s="89"/>
    </row>
    <row r="51" spans="1:8" s="185" customFormat="1" ht="15.6" customHeight="1">
      <c r="A51" s="186"/>
      <c r="B51" s="83">
        <v>130400</v>
      </c>
      <c r="C51" s="84">
        <v>152800</v>
      </c>
      <c r="D51" s="85">
        <v>45</v>
      </c>
      <c r="E51" s="109"/>
      <c r="F51" s="89"/>
      <c r="G51" s="89"/>
      <c r="H51" s="89"/>
    </row>
    <row r="52" spans="1:8" s="185" customFormat="1" ht="15.6" customHeight="1">
      <c r="A52" s="186"/>
      <c r="B52" s="83">
        <v>152800</v>
      </c>
      <c r="C52" s="84">
        <v>177000</v>
      </c>
      <c r="D52" s="85">
        <v>50</v>
      </c>
      <c r="E52" s="109"/>
      <c r="F52" s="89"/>
      <c r="G52" s="89"/>
      <c r="H52" s="89"/>
    </row>
    <row r="53" spans="1:8" s="185" customFormat="1" ht="15.6" customHeight="1">
      <c r="A53" s="186"/>
      <c r="B53" s="83">
        <v>177000</v>
      </c>
      <c r="C53" s="84">
        <v>205900</v>
      </c>
      <c r="D53" s="85">
        <v>55.000000000000007</v>
      </c>
      <c r="E53" s="109"/>
      <c r="F53" s="89"/>
      <c r="G53" s="89"/>
      <c r="H53" s="89"/>
    </row>
    <row r="54" spans="1:8" s="185" customFormat="1" ht="15.6" customHeight="1" thickBot="1">
      <c r="A54" s="186"/>
      <c r="B54" s="86">
        <v>205900</v>
      </c>
      <c r="C54" s="87"/>
      <c r="D54" s="88">
        <v>60</v>
      </c>
      <c r="E54" s="109"/>
      <c r="F54" s="89"/>
      <c r="G54" s="89"/>
      <c r="H54" s="89"/>
    </row>
    <row r="55" spans="1:8" s="185" customFormat="1">
      <c r="A55" s="186"/>
      <c r="B55" s="100"/>
      <c r="C55" s="100"/>
      <c r="D55" s="101"/>
      <c r="E55" s="187"/>
      <c r="F55" s="100"/>
      <c r="G55" s="100"/>
      <c r="H55" s="188"/>
    </row>
    <row r="56" spans="1:8" s="185" customFormat="1" ht="27" customHeight="1" thickBot="1">
      <c r="A56" s="186"/>
      <c r="B56" s="302" t="s">
        <v>182</v>
      </c>
      <c r="C56" s="302"/>
      <c r="D56" s="302"/>
      <c r="E56" s="302"/>
      <c r="F56" s="302"/>
      <c r="G56" s="302"/>
      <c r="H56" s="302"/>
    </row>
    <row r="57" spans="1:8" s="185" customFormat="1" ht="39.75" customHeight="1" thickBot="1">
      <c r="A57" s="186"/>
      <c r="B57" s="304" t="s">
        <v>201</v>
      </c>
      <c r="C57" s="305"/>
      <c r="D57" s="306"/>
      <c r="E57" s="187"/>
      <c r="F57" s="304" t="s">
        <v>202</v>
      </c>
      <c r="G57" s="305"/>
      <c r="H57" s="306"/>
    </row>
    <row r="58" spans="1:8" s="185" customFormat="1" ht="13.8" thickBot="1">
      <c r="A58" s="186"/>
      <c r="B58" s="95" t="s">
        <v>6</v>
      </c>
      <c r="C58" s="96" t="s">
        <v>7</v>
      </c>
      <c r="D58" s="97" t="s">
        <v>200</v>
      </c>
      <c r="E58" s="187"/>
      <c r="F58" s="98" t="s">
        <v>6</v>
      </c>
      <c r="G58" s="96" t="s">
        <v>7</v>
      </c>
      <c r="H58" s="97" t="s">
        <v>200</v>
      </c>
    </row>
    <row r="59" spans="1:8" s="185" customFormat="1">
      <c r="A59" s="186"/>
      <c r="B59" s="1">
        <v>0</v>
      </c>
      <c r="C59" s="2">
        <v>72900</v>
      </c>
      <c r="D59" s="82">
        <v>0</v>
      </c>
      <c r="E59" s="189"/>
      <c r="F59" s="1">
        <v>0</v>
      </c>
      <c r="G59" s="2">
        <v>17100</v>
      </c>
      <c r="H59" s="82">
        <v>0</v>
      </c>
    </row>
    <row r="60" spans="1:8" s="185" customFormat="1">
      <c r="A60" s="186"/>
      <c r="B60" s="3">
        <v>72900</v>
      </c>
      <c r="C60" s="4">
        <v>94100</v>
      </c>
      <c r="D60" s="85">
        <v>3</v>
      </c>
      <c r="E60" s="189"/>
      <c r="F60" s="83">
        <v>17100</v>
      </c>
      <c r="G60" s="84">
        <v>21300</v>
      </c>
      <c r="H60" s="85">
        <v>3</v>
      </c>
    </row>
    <row r="61" spans="1:8" s="185" customFormat="1">
      <c r="A61" s="186"/>
      <c r="B61" s="3">
        <v>94100</v>
      </c>
      <c r="C61" s="4">
        <v>113400</v>
      </c>
      <c r="D61" s="85">
        <v>5</v>
      </c>
      <c r="E61" s="189"/>
      <c r="F61" s="83">
        <v>21300</v>
      </c>
      <c r="G61" s="84">
        <v>27000</v>
      </c>
      <c r="H61" s="85">
        <v>5</v>
      </c>
    </row>
    <row r="62" spans="1:8" s="185" customFormat="1">
      <c r="A62" s="186"/>
      <c r="B62" s="3">
        <v>113400</v>
      </c>
      <c r="C62" s="4">
        <v>135800</v>
      </c>
      <c r="D62" s="85">
        <v>8</v>
      </c>
      <c r="E62" s="189"/>
      <c r="F62" s="83">
        <v>27000</v>
      </c>
      <c r="G62" s="84">
        <v>35100</v>
      </c>
      <c r="H62" s="85">
        <v>8</v>
      </c>
    </row>
    <row r="63" spans="1:8" s="185" customFormat="1">
      <c r="A63" s="186"/>
      <c r="B63" s="3">
        <v>135800</v>
      </c>
      <c r="C63" s="4">
        <v>160900</v>
      </c>
      <c r="D63" s="85">
        <v>10</v>
      </c>
      <c r="E63" s="189"/>
      <c r="F63" s="83">
        <v>35100</v>
      </c>
      <c r="G63" s="84">
        <v>43100</v>
      </c>
      <c r="H63" s="85">
        <v>10</v>
      </c>
    </row>
    <row r="64" spans="1:8" s="185" customFormat="1">
      <c r="A64" s="186"/>
      <c r="B64" s="3">
        <v>160900</v>
      </c>
      <c r="C64" s="4">
        <v>185700</v>
      </c>
      <c r="D64" s="85">
        <v>15</v>
      </c>
      <c r="E64" s="189"/>
      <c r="F64" s="83">
        <v>43100</v>
      </c>
      <c r="G64" s="84">
        <v>54900</v>
      </c>
      <c r="H64" s="85">
        <v>15</v>
      </c>
    </row>
    <row r="65" spans="1:9" s="185" customFormat="1">
      <c r="A65" s="186"/>
      <c r="B65" s="3">
        <v>185700</v>
      </c>
      <c r="C65" s="4">
        <v>214700</v>
      </c>
      <c r="D65" s="85">
        <v>20</v>
      </c>
      <c r="E65" s="189"/>
      <c r="F65" s="83">
        <v>54900</v>
      </c>
      <c r="G65" s="84">
        <v>68400</v>
      </c>
      <c r="H65" s="85">
        <v>20</v>
      </c>
    </row>
    <row r="66" spans="1:9" s="185" customFormat="1">
      <c r="A66" s="186"/>
      <c r="B66" s="3">
        <v>214700</v>
      </c>
      <c r="C66" s="4">
        <v>249500</v>
      </c>
      <c r="D66" s="85">
        <v>25</v>
      </c>
      <c r="E66" s="189"/>
      <c r="F66" s="83">
        <v>68400</v>
      </c>
      <c r="G66" s="84">
        <v>84500</v>
      </c>
      <c r="H66" s="85">
        <v>25</v>
      </c>
    </row>
    <row r="67" spans="1:9" s="185" customFormat="1">
      <c r="A67" s="186"/>
      <c r="B67" s="3">
        <v>249500</v>
      </c>
      <c r="C67" s="4">
        <v>298100</v>
      </c>
      <c r="D67" s="85">
        <v>30</v>
      </c>
      <c r="E67" s="189"/>
      <c r="F67" s="83">
        <v>84500</v>
      </c>
      <c r="G67" s="84">
        <v>105400</v>
      </c>
      <c r="H67" s="85">
        <v>30</v>
      </c>
    </row>
    <row r="68" spans="1:9" s="185" customFormat="1" ht="13.8" thickBot="1">
      <c r="A68" s="186"/>
      <c r="B68" s="3">
        <v>298100</v>
      </c>
      <c r="C68" s="4">
        <v>350200</v>
      </c>
      <c r="D68" s="85">
        <v>35</v>
      </c>
      <c r="E68" s="189"/>
      <c r="F68" s="86">
        <v>105400</v>
      </c>
      <c r="G68" s="87"/>
      <c r="H68" s="88">
        <v>35</v>
      </c>
    </row>
    <row r="69" spans="1:9" s="185" customFormat="1">
      <c r="A69" s="186"/>
      <c r="B69" s="3">
        <v>350200</v>
      </c>
      <c r="C69" s="4">
        <v>406800</v>
      </c>
      <c r="D69" s="85">
        <v>40</v>
      </c>
      <c r="E69" s="189"/>
      <c r="F69" s="89"/>
      <c r="G69" s="89"/>
      <c r="H69" s="89"/>
    </row>
    <row r="70" spans="1:9" s="185" customFormat="1">
      <c r="A70" s="186"/>
      <c r="B70" s="3">
        <v>406800</v>
      </c>
      <c r="C70" s="4">
        <v>476700</v>
      </c>
      <c r="D70" s="85">
        <v>45</v>
      </c>
      <c r="E70" s="189"/>
      <c r="F70" s="89"/>
      <c r="G70" s="89"/>
      <c r="H70" s="89"/>
    </row>
    <row r="71" spans="1:9" s="185" customFormat="1">
      <c r="A71" s="186"/>
      <c r="B71" s="3">
        <v>476700</v>
      </c>
      <c r="C71" s="4">
        <v>552300</v>
      </c>
      <c r="D71" s="85">
        <v>50</v>
      </c>
      <c r="E71" s="189"/>
      <c r="F71" s="89"/>
      <c r="G71" s="89"/>
      <c r="H71" s="89"/>
    </row>
    <row r="72" spans="1:9" s="185" customFormat="1">
      <c r="A72" s="186"/>
      <c r="B72" s="3">
        <v>552300</v>
      </c>
      <c r="C72" s="4">
        <v>642300</v>
      </c>
      <c r="D72" s="85">
        <v>55.000000000000007</v>
      </c>
      <c r="E72" s="189"/>
      <c r="F72" s="89"/>
      <c r="G72" s="89"/>
      <c r="H72" s="89"/>
    </row>
    <row r="73" spans="1:9" s="185" customFormat="1" ht="13.8" thickBot="1">
      <c r="A73" s="186"/>
      <c r="B73" s="5">
        <v>642300</v>
      </c>
      <c r="C73" s="6"/>
      <c r="D73" s="88">
        <v>60</v>
      </c>
      <c r="E73" s="189"/>
      <c r="F73" s="89"/>
      <c r="G73" s="89"/>
      <c r="H73" s="89"/>
    </row>
    <row r="74" spans="1:9" s="185" customFormat="1">
      <c r="A74" s="186"/>
      <c r="B74" s="100"/>
      <c r="C74" s="100"/>
      <c r="D74" s="101"/>
      <c r="E74" s="187"/>
      <c r="F74" s="100"/>
      <c r="G74" s="100"/>
      <c r="H74" s="188"/>
    </row>
    <row r="75" spans="1:9" s="185" customFormat="1" ht="45" customHeight="1" thickBot="1">
      <c r="A75" s="94" t="s">
        <v>70</v>
      </c>
      <c r="B75" s="301" t="s">
        <v>191</v>
      </c>
      <c r="C75" s="301"/>
      <c r="D75" s="301"/>
      <c r="E75" s="301"/>
      <c r="F75" s="301"/>
      <c r="G75" s="301"/>
      <c r="H75" s="301"/>
      <c r="I75" s="190"/>
    </row>
    <row r="76" spans="1:9" s="190" customFormat="1" ht="36.75" customHeight="1" thickBot="1">
      <c r="A76" s="191"/>
      <c r="B76" s="304" t="s">
        <v>128</v>
      </c>
      <c r="C76" s="305"/>
      <c r="D76" s="306"/>
      <c r="E76" s="187"/>
      <c r="F76" s="304" t="s">
        <v>129</v>
      </c>
      <c r="G76" s="305"/>
      <c r="H76" s="306"/>
    </row>
    <row r="77" spans="1:9" s="190" customFormat="1" ht="31.5" customHeight="1" thickBot="1">
      <c r="A77" s="191"/>
      <c r="B77" s="310" t="s">
        <v>29</v>
      </c>
      <c r="C77" s="311"/>
      <c r="D77" s="312" t="s">
        <v>220</v>
      </c>
      <c r="E77" s="187"/>
      <c r="F77" s="310" t="s">
        <v>29</v>
      </c>
      <c r="G77" s="311"/>
      <c r="H77" s="312" t="s">
        <v>220</v>
      </c>
    </row>
    <row r="78" spans="1:9" s="190" customFormat="1" ht="19.5" customHeight="1" thickBot="1">
      <c r="A78" s="191"/>
      <c r="B78" s="95" t="s">
        <v>6</v>
      </c>
      <c r="C78" s="102" t="s">
        <v>7</v>
      </c>
      <c r="D78" s="313"/>
      <c r="E78" s="187"/>
      <c r="F78" s="95" t="s">
        <v>6</v>
      </c>
      <c r="G78" s="102" t="s">
        <v>7</v>
      </c>
      <c r="H78" s="313"/>
    </row>
    <row r="79" spans="1:9" s="190" customFormat="1">
      <c r="A79" s="191"/>
      <c r="B79" s="1"/>
      <c r="C79" s="2">
        <v>11800</v>
      </c>
      <c r="D79" s="7">
        <v>60</v>
      </c>
      <c r="E79" s="192"/>
      <c r="F79" s="1"/>
      <c r="G79" s="8">
        <v>3100</v>
      </c>
      <c r="H79" s="7">
        <v>60</v>
      </c>
    </row>
    <row r="80" spans="1:9" s="190" customFormat="1">
      <c r="A80" s="191"/>
      <c r="B80" s="3">
        <v>11800</v>
      </c>
      <c r="C80" s="4">
        <v>19700</v>
      </c>
      <c r="D80" s="9">
        <v>61</v>
      </c>
      <c r="E80" s="192"/>
      <c r="F80" s="3">
        <v>3100</v>
      </c>
      <c r="G80" s="4">
        <v>5000</v>
      </c>
      <c r="H80" s="9">
        <v>61</v>
      </c>
    </row>
    <row r="81" spans="1:9" s="190" customFormat="1">
      <c r="A81" s="191"/>
      <c r="B81" s="3">
        <v>19700</v>
      </c>
      <c r="C81" s="4">
        <v>36400</v>
      </c>
      <c r="D81" s="9">
        <v>62</v>
      </c>
      <c r="E81" s="192"/>
      <c r="F81" s="3">
        <v>5000</v>
      </c>
      <c r="G81" s="4">
        <v>7400</v>
      </c>
      <c r="H81" s="9">
        <v>62</v>
      </c>
    </row>
    <row r="82" spans="1:9" s="190" customFormat="1">
      <c r="A82" s="191"/>
      <c r="B82" s="3">
        <v>36400</v>
      </c>
      <c r="C82" s="4">
        <v>55300</v>
      </c>
      <c r="D82" s="9">
        <v>63</v>
      </c>
      <c r="E82" s="192"/>
      <c r="F82" s="3">
        <v>7400</v>
      </c>
      <c r="G82" s="4">
        <v>10900</v>
      </c>
      <c r="H82" s="9">
        <v>63</v>
      </c>
    </row>
    <row r="83" spans="1:9" s="190" customFormat="1">
      <c r="A83" s="191"/>
      <c r="B83" s="3">
        <v>55300</v>
      </c>
      <c r="C83" s="4">
        <v>85000</v>
      </c>
      <c r="D83" s="9">
        <v>64</v>
      </c>
      <c r="E83" s="192"/>
      <c r="F83" s="3">
        <v>10900</v>
      </c>
      <c r="G83" s="4">
        <v>16400</v>
      </c>
      <c r="H83" s="9">
        <v>64</v>
      </c>
    </row>
    <row r="84" spans="1:9" s="190" customFormat="1">
      <c r="A84" s="191"/>
      <c r="B84" s="3">
        <v>85000</v>
      </c>
      <c r="C84" s="4">
        <v>119900</v>
      </c>
      <c r="D84" s="9">
        <v>65</v>
      </c>
      <c r="E84" s="192"/>
      <c r="F84" s="3">
        <v>16400</v>
      </c>
      <c r="G84" s="4">
        <v>23600</v>
      </c>
      <c r="H84" s="9">
        <v>65</v>
      </c>
    </row>
    <row r="85" spans="1:9" s="190" customFormat="1" ht="13.8" thickBot="1">
      <c r="A85" s="191"/>
      <c r="B85" s="5">
        <v>119900</v>
      </c>
      <c r="C85" s="6"/>
      <c r="D85" s="10">
        <v>65.999999999999986</v>
      </c>
      <c r="E85" s="192"/>
      <c r="F85" s="5">
        <v>23600</v>
      </c>
      <c r="G85" s="6"/>
      <c r="H85" s="10">
        <v>65.999999999999986</v>
      </c>
    </row>
    <row r="86" spans="1:9" s="190" customFormat="1">
      <c r="A86" s="186"/>
      <c r="B86" s="193"/>
      <c r="C86" s="193"/>
      <c r="D86" s="193"/>
      <c r="E86" s="193"/>
      <c r="F86" s="103"/>
      <c r="G86" s="104"/>
      <c r="H86" s="193"/>
      <c r="I86" s="185"/>
    </row>
    <row r="87" spans="1:9" s="183" customFormat="1" ht="23.25" customHeight="1">
      <c r="A87" s="94" t="s">
        <v>82</v>
      </c>
      <c r="B87" s="301" t="s">
        <v>168</v>
      </c>
      <c r="C87" s="301"/>
      <c r="D87" s="301"/>
      <c r="E87" s="301"/>
      <c r="F87" s="301"/>
      <c r="G87" s="301"/>
      <c r="H87" s="301"/>
    </row>
    <row r="88" spans="1:9" s="183" customFormat="1" ht="18.75" customHeight="1">
      <c r="A88" s="94" t="s">
        <v>83</v>
      </c>
      <c r="B88" s="301" t="s">
        <v>144</v>
      </c>
      <c r="C88" s="301"/>
      <c r="D88" s="301"/>
      <c r="E88" s="301"/>
      <c r="F88" s="301"/>
      <c r="G88" s="301"/>
      <c r="H88" s="301"/>
    </row>
    <row r="89" spans="1:9" s="183" customFormat="1" ht="6" customHeight="1">
      <c r="A89" s="94"/>
      <c r="B89" s="105"/>
      <c r="C89" s="105"/>
      <c r="D89" s="105"/>
      <c r="E89" s="105"/>
      <c r="F89" s="105"/>
      <c r="G89" s="105"/>
      <c r="H89" s="105"/>
    </row>
    <row r="90" spans="1:9" s="198" customFormat="1" ht="20.25" customHeight="1">
      <c r="A90" s="196" t="s">
        <v>59</v>
      </c>
      <c r="B90" s="308" t="s">
        <v>132</v>
      </c>
      <c r="C90" s="308"/>
      <c r="D90" s="308"/>
      <c r="E90" s="308"/>
      <c r="F90" s="308"/>
      <c r="G90" s="308"/>
      <c r="H90" s="308"/>
    </row>
    <row r="91" spans="1:9" s="183" customFormat="1" ht="27" customHeight="1">
      <c r="A91" s="94" t="s">
        <v>89</v>
      </c>
      <c r="B91" s="309" t="s">
        <v>254</v>
      </c>
      <c r="C91" s="309"/>
      <c r="D91" s="309"/>
      <c r="E91" s="309"/>
      <c r="F91" s="309"/>
      <c r="G91" s="309"/>
      <c r="H91" s="309"/>
    </row>
    <row r="92" spans="1:9" s="183" customFormat="1" ht="33.75" customHeight="1">
      <c r="A92" s="94" t="s">
        <v>133</v>
      </c>
      <c r="B92" s="309" t="s">
        <v>134</v>
      </c>
      <c r="C92" s="309"/>
      <c r="D92" s="309"/>
      <c r="E92" s="309"/>
      <c r="F92" s="309"/>
      <c r="G92" s="309"/>
      <c r="H92" s="309"/>
    </row>
    <row r="93" spans="1:9" s="183" customFormat="1" ht="31.5" customHeight="1">
      <c r="A93" s="94" t="s">
        <v>135</v>
      </c>
      <c r="B93" s="309" t="s">
        <v>227</v>
      </c>
      <c r="C93" s="309"/>
      <c r="D93" s="309"/>
      <c r="E93" s="309"/>
      <c r="F93" s="309"/>
      <c r="G93" s="309"/>
      <c r="H93" s="309"/>
    </row>
    <row r="94" spans="1:9" s="92" customFormat="1" ht="18" customHeight="1">
      <c r="A94" s="94"/>
      <c r="B94" s="314" t="s">
        <v>136</v>
      </c>
      <c r="C94" s="314"/>
      <c r="D94" s="314"/>
      <c r="E94" s="314"/>
      <c r="F94" s="314"/>
      <c r="G94" s="314"/>
      <c r="H94" s="106"/>
    </row>
    <row r="95" spans="1:9" s="92" customFormat="1" ht="108.75" customHeight="1">
      <c r="A95" s="78"/>
      <c r="B95" s="316" t="s">
        <v>137</v>
      </c>
      <c r="C95" s="316"/>
      <c r="D95" s="316"/>
      <c r="E95" s="316"/>
      <c r="F95" s="316"/>
      <c r="G95" s="316"/>
      <c r="H95" s="316"/>
    </row>
    <row r="96" spans="1:9" s="92" customFormat="1" ht="56.4" customHeight="1">
      <c r="A96" s="78"/>
      <c r="B96" s="316" t="s">
        <v>280</v>
      </c>
      <c r="C96" s="316"/>
      <c r="D96" s="316"/>
      <c r="E96" s="316"/>
      <c r="F96" s="316"/>
      <c r="G96" s="316"/>
      <c r="H96" s="316"/>
    </row>
    <row r="97" spans="1:9" s="92" customFormat="1" ht="21" customHeight="1">
      <c r="A97" s="78"/>
      <c r="B97" s="318" t="s">
        <v>15</v>
      </c>
      <c r="C97" s="318"/>
      <c r="D97" s="318"/>
      <c r="E97" s="318"/>
      <c r="F97" s="318"/>
      <c r="G97" s="318"/>
      <c r="H97" s="318"/>
    </row>
    <row r="98" spans="1:9" s="92" customFormat="1" ht="68.25" customHeight="1">
      <c r="A98" s="78"/>
      <c r="B98" s="316" t="s">
        <v>279</v>
      </c>
      <c r="C98" s="316"/>
      <c r="D98" s="316"/>
      <c r="E98" s="316"/>
      <c r="F98" s="316"/>
      <c r="G98" s="316"/>
      <c r="H98" s="316"/>
    </row>
    <row r="99" spans="1:9" s="92" customFormat="1" ht="36" customHeight="1">
      <c r="A99" s="78"/>
      <c r="B99" s="318" t="s">
        <v>281</v>
      </c>
      <c r="C99" s="318"/>
      <c r="D99" s="318"/>
      <c r="E99" s="318"/>
      <c r="F99" s="318"/>
      <c r="G99" s="318"/>
      <c r="H99" s="318"/>
    </row>
    <row r="100" spans="1:9" s="92" customFormat="1" ht="22.5" customHeight="1">
      <c r="A100" s="78"/>
      <c r="B100" s="315" t="s">
        <v>228</v>
      </c>
      <c r="C100" s="315"/>
      <c r="D100" s="315"/>
      <c r="E100" s="315"/>
      <c r="F100" s="315"/>
      <c r="G100" s="315"/>
      <c r="H100" s="315"/>
      <c r="I100" s="199"/>
    </row>
    <row r="101" spans="1:9" s="92" customFormat="1" ht="109.2" customHeight="1">
      <c r="A101" s="78"/>
      <c r="B101" s="316" t="s">
        <v>277</v>
      </c>
      <c r="C101" s="316"/>
      <c r="D101" s="316"/>
      <c r="E101" s="316"/>
      <c r="F101" s="316"/>
      <c r="G101" s="316"/>
      <c r="H101" s="316"/>
    </row>
    <row r="102" spans="1:9" s="92" customFormat="1" ht="29.4" customHeight="1">
      <c r="A102" s="78"/>
      <c r="B102" s="316" t="s">
        <v>278</v>
      </c>
      <c r="C102" s="316"/>
      <c r="D102" s="316"/>
      <c r="E102" s="316"/>
      <c r="F102" s="316"/>
      <c r="G102" s="316"/>
      <c r="H102" s="316"/>
    </row>
    <row r="103" spans="1:9" s="183" customFormat="1" ht="31.2" customHeight="1">
      <c r="A103" s="94" t="s">
        <v>138</v>
      </c>
      <c r="B103" s="309" t="s">
        <v>153</v>
      </c>
      <c r="C103" s="309"/>
      <c r="D103" s="309"/>
      <c r="E103" s="309"/>
      <c r="F103" s="309"/>
      <c r="G103" s="309"/>
      <c r="H103" s="309"/>
    </row>
    <row r="104" spans="1:9" s="183" customFormat="1" ht="21.6" customHeight="1">
      <c r="A104" s="94" t="s">
        <v>139</v>
      </c>
      <c r="B104" s="277" t="s">
        <v>180</v>
      </c>
      <c r="C104" s="277"/>
      <c r="D104" s="277"/>
      <c r="E104" s="277"/>
      <c r="F104" s="277"/>
      <c r="G104" s="277"/>
      <c r="H104" s="277"/>
    </row>
    <row r="105" spans="1:9" s="183" customFormat="1" ht="30.6" customHeight="1">
      <c r="A105" s="94" t="s">
        <v>105</v>
      </c>
      <c r="B105" s="309" t="s">
        <v>275</v>
      </c>
      <c r="C105" s="309"/>
      <c r="D105" s="309"/>
      <c r="E105" s="309"/>
      <c r="F105" s="309"/>
      <c r="G105" s="309"/>
      <c r="H105" s="309"/>
    </row>
    <row r="106" spans="1:9" s="183" customFormat="1" ht="47.4" customHeight="1">
      <c r="A106" s="94" t="s">
        <v>140</v>
      </c>
      <c r="B106" s="302" t="s">
        <v>229</v>
      </c>
      <c r="C106" s="302"/>
      <c r="D106" s="302"/>
      <c r="E106" s="302"/>
      <c r="F106" s="302"/>
      <c r="G106" s="302"/>
      <c r="H106" s="302"/>
    </row>
    <row r="107" spans="1:9" s="183" customFormat="1" ht="21.6" customHeight="1">
      <c r="A107" s="94" t="s">
        <v>141</v>
      </c>
      <c r="B107" s="302" t="s">
        <v>145</v>
      </c>
      <c r="C107" s="302"/>
      <c r="D107" s="302"/>
      <c r="E107" s="302"/>
      <c r="F107" s="302"/>
      <c r="G107" s="302"/>
      <c r="H107" s="302"/>
    </row>
    <row r="108" spans="1:9" s="196" customFormat="1" ht="36.75" customHeight="1">
      <c r="A108" s="196" t="s">
        <v>111</v>
      </c>
      <c r="B108" s="321" t="s">
        <v>255</v>
      </c>
      <c r="C108" s="321"/>
      <c r="D108" s="321"/>
      <c r="E108" s="321"/>
      <c r="F108" s="321"/>
      <c r="G108" s="321"/>
      <c r="H108" s="321"/>
    </row>
    <row r="109" spans="1:9" s="183" customFormat="1" ht="20.25" customHeight="1">
      <c r="A109" s="94" t="s">
        <v>112</v>
      </c>
      <c r="B109" s="321" t="s">
        <v>218</v>
      </c>
      <c r="C109" s="309"/>
      <c r="D109" s="309"/>
      <c r="E109" s="309"/>
      <c r="F109" s="309"/>
      <c r="G109" s="309"/>
      <c r="H109" s="309"/>
    </row>
    <row r="110" spans="1:9" s="183" customFormat="1" ht="34.5" customHeight="1">
      <c r="A110" s="94" t="s">
        <v>142</v>
      </c>
      <c r="B110" s="302" t="s">
        <v>152</v>
      </c>
      <c r="C110" s="302"/>
      <c r="D110" s="302"/>
      <c r="E110" s="302"/>
      <c r="F110" s="302"/>
      <c r="G110" s="302"/>
      <c r="H110" s="302"/>
    </row>
    <row r="111" spans="1:9" s="183" customFormat="1" ht="33.75" customHeight="1">
      <c r="A111" s="94" t="s">
        <v>143</v>
      </c>
      <c r="B111" s="302" t="s">
        <v>205</v>
      </c>
      <c r="C111" s="302"/>
      <c r="D111" s="302"/>
      <c r="E111" s="302"/>
      <c r="F111" s="302"/>
      <c r="G111" s="302"/>
      <c r="H111" s="302"/>
    </row>
    <row r="112" spans="1:9" s="183" customFormat="1" ht="25.5" customHeight="1">
      <c r="A112" s="94" t="s">
        <v>155</v>
      </c>
      <c r="B112" s="320" t="s">
        <v>166</v>
      </c>
      <c r="C112" s="320"/>
      <c r="D112" s="320"/>
      <c r="E112" s="320"/>
      <c r="F112" s="320"/>
      <c r="G112" s="320"/>
      <c r="H112" s="320"/>
    </row>
    <row r="113" spans="1:8" ht="8.25" customHeight="1"/>
    <row r="114" spans="1:8" s="197" customFormat="1" ht="22.8" customHeight="1">
      <c r="A114" s="196" t="s">
        <v>118</v>
      </c>
      <c r="B114" s="308" t="s">
        <v>3</v>
      </c>
      <c r="C114" s="308"/>
      <c r="D114" s="308"/>
      <c r="E114" s="308"/>
      <c r="F114" s="308"/>
      <c r="G114" s="308"/>
      <c r="H114" s="308"/>
    </row>
    <row r="115" spans="1:8" ht="46.95" customHeight="1">
      <c r="B115" s="303" t="s">
        <v>230</v>
      </c>
      <c r="C115" s="303"/>
      <c r="D115" s="303"/>
      <c r="E115" s="303"/>
      <c r="F115" s="303"/>
      <c r="G115" s="303"/>
      <c r="H115" s="303"/>
    </row>
    <row r="116" spans="1:8" s="92" customFormat="1" ht="28.8" customHeight="1">
      <c r="A116" s="183"/>
      <c r="B116" s="316" t="s">
        <v>162</v>
      </c>
      <c r="C116" s="316"/>
      <c r="D116" s="316"/>
      <c r="E116" s="316"/>
      <c r="F116" s="316"/>
      <c r="G116" s="316"/>
      <c r="H116" s="316"/>
    </row>
    <row r="117" spans="1:8" s="92" customFormat="1" ht="48" customHeight="1">
      <c r="A117" s="78"/>
      <c r="B117" s="316" t="s">
        <v>161</v>
      </c>
      <c r="C117" s="316"/>
      <c r="D117" s="316"/>
      <c r="E117" s="316"/>
      <c r="F117" s="316"/>
      <c r="G117" s="316"/>
      <c r="H117" s="316"/>
    </row>
    <row r="118" spans="1:8" s="92" customFormat="1" ht="33" customHeight="1">
      <c r="A118" s="78"/>
      <c r="B118" s="316" t="s">
        <v>163</v>
      </c>
      <c r="C118" s="316"/>
      <c r="D118" s="316"/>
      <c r="E118" s="316"/>
      <c r="F118" s="316"/>
      <c r="G118" s="316"/>
      <c r="H118" s="316"/>
    </row>
    <row r="119" spans="1:8" s="92" customFormat="1" ht="43.8" customHeight="1">
      <c r="A119" s="78"/>
      <c r="B119" s="316" t="s">
        <v>164</v>
      </c>
      <c r="C119" s="316"/>
      <c r="D119" s="316"/>
      <c r="E119" s="316"/>
      <c r="F119" s="316"/>
      <c r="G119" s="316"/>
      <c r="H119" s="316"/>
    </row>
    <row r="120" spans="1:8" s="92" customFormat="1" ht="58.2" customHeight="1">
      <c r="A120" s="78"/>
      <c r="B120" s="316" t="s">
        <v>165</v>
      </c>
      <c r="C120" s="316"/>
      <c r="D120" s="316"/>
      <c r="E120" s="316"/>
      <c r="F120" s="316"/>
      <c r="G120" s="316"/>
      <c r="H120" s="316"/>
    </row>
    <row r="121" spans="1:8" s="92" customFormat="1" ht="31.2" customHeight="1">
      <c r="A121" s="78"/>
      <c r="B121" s="319" t="s">
        <v>194</v>
      </c>
      <c r="C121" s="319"/>
      <c r="D121" s="319"/>
      <c r="E121" s="319"/>
      <c r="F121" s="319"/>
      <c r="G121" s="319"/>
      <c r="H121" s="319"/>
    </row>
    <row r="122" spans="1:8" s="92" customFormat="1" ht="70.95" customHeight="1">
      <c r="A122" s="78"/>
      <c r="B122" s="317" t="s">
        <v>204</v>
      </c>
      <c r="C122" s="317"/>
      <c r="D122" s="317"/>
      <c r="E122" s="317"/>
      <c r="F122" s="317"/>
      <c r="G122" s="317"/>
      <c r="H122" s="317"/>
    </row>
    <row r="123" spans="1:8" s="92" customFormat="1" ht="59.4" customHeight="1">
      <c r="A123" s="78"/>
      <c r="B123" s="316" t="s">
        <v>203</v>
      </c>
      <c r="C123" s="316"/>
      <c r="D123" s="316"/>
      <c r="E123" s="316"/>
      <c r="F123" s="316"/>
      <c r="G123" s="316"/>
      <c r="H123" s="316"/>
    </row>
    <row r="124" spans="1:8" ht="42.6" customHeight="1">
      <c r="A124" s="196" t="s">
        <v>2</v>
      </c>
      <c r="B124" s="308" t="s">
        <v>250</v>
      </c>
      <c r="C124" s="308"/>
      <c r="D124" s="308"/>
      <c r="E124" s="308"/>
      <c r="F124" s="308"/>
      <c r="G124" s="308"/>
      <c r="H124" s="308"/>
    </row>
    <row r="125" spans="1:8" ht="82.2" customHeight="1">
      <c r="B125" s="277" t="s">
        <v>276</v>
      </c>
      <c r="C125" s="277"/>
      <c r="D125" s="277"/>
      <c r="E125" s="277"/>
      <c r="F125" s="277"/>
      <c r="G125" s="277"/>
      <c r="H125" s="277"/>
    </row>
    <row r="126" spans="1:8">
      <c r="B126" s="194"/>
      <c r="C126" s="194"/>
      <c r="D126" s="194"/>
      <c r="E126" s="194"/>
      <c r="F126" s="194"/>
      <c r="G126" s="194"/>
      <c r="H126" s="194"/>
    </row>
  </sheetData>
  <mergeCells count="67">
    <mergeCell ref="B95:H95"/>
    <mergeCell ref="B96:H96"/>
    <mergeCell ref="B97:H97"/>
    <mergeCell ref="B98:H98"/>
    <mergeCell ref="B103:H103"/>
    <mergeCell ref="B114:H114"/>
    <mergeCell ref="B111:H111"/>
    <mergeCell ref="B112:H112"/>
    <mergeCell ref="B107:H107"/>
    <mergeCell ref="B108:H108"/>
    <mergeCell ref="B99:H99"/>
    <mergeCell ref="B101:H101"/>
    <mergeCell ref="B124:H124"/>
    <mergeCell ref="B120:H120"/>
    <mergeCell ref="B121:H121"/>
    <mergeCell ref="B118:H118"/>
    <mergeCell ref="B102:H102"/>
    <mergeCell ref="B109:H109"/>
    <mergeCell ref="B110:H110"/>
    <mergeCell ref="B125:H125"/>
    <mergeCell ref="B104:H104"/>
    <mergeCell ref="B105:H105"/>
    <mergeCell ref="B106:H106"/>
    <mergeCell ref="B119:H119"/>
    <mergeCell ref="B122:H122"/>
    <mergeCell ref="B123:H123"/>
    <mergeCell ref="B115:H115"/>
    <mergeCell ref="B116:H116"/>
    <mergeCell ref="B117:H117"/>
    <mergeCell ref="B94:G94"/>
    <mergeCell ref="B100:H100"/>
    <mergeCell ref="B57:D57"/>
    <mergeCell ref="F57:H57"/>
    <mergeCell ref="B76:D76"/>
    <mergeCell ref="F76:H76"/>
    <mergeCell ref="B92:H92"/>
    <mergeCell ref="B93:H93"/>
    <mergeCell ref="B87:H87"/>
    <mergeCell ref="B88:H88"/>
    <mergeCell ref="B19:H19"/>
    <mergeCell ref="B9:H9"/>
    <mergeCell ref="B90:H90"/>
    <mergeCell ref="B91:H91"/>
    <mergeCell ref="B77:C77"/>
    <mergeCell ref="D77:D78"/>
    <mergeCell ref="F77:G77"/>
    <mergeCell ref="H77:H78"/>
    <mergeCell ref="B56:H56"/>
    <mergeCell ref="F20:H20"/>
    <mergeCell ref="G1:H1"/>
    <mergeCell ref="C3:D3"/>
    <mergeCell ref="B8:H8"/>
    <mergeCell ref="B16:H16"/>
    <mergeCell ref="B20:D20"/>
    <mergeCell ref="B14:H14"/>
    <mergeCell ref="B17:H17"/>
    <mergeCell ref="B18:H18"/>
    <mergeCell ref="A4:H6"/>
    <mergeCell ref="E2:H2"/>
    <mergeCell ref="B75:H75"/>
    <mergeCell ref="B15:H15"/>
    <mergeCell ref="B13:H13"/>
    <mergeCell ref="B10:H10"/>
    <mergeCell ref="B38:D38"/>
    <mergeCell ref="F38:H38"/>
    <mergeCell ref="B11:H11"/>
    <mergeCell ref="B12:H12"/>
  </mergeCells>
  <phoneticPr fontId="30" type="noConversion"/>
  <pageMargins left="0.4" right="0.25" top="0.18" bottom="0.36" header="0.93" footer="0.26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Тарифы НТВ-Беларусь </vt:lpstr>
      <vt:lpstr>Телемагазин и сюжет </vt:lpstr>
      <vt:lpstr>Коэффициенты </vt:lpstr>
      <vt:lpstr>Скидки  </vt:lpstr>
    </vt:vector>
  </TitlesOfParts>
  <Company>ви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Серая</dc:creator>
  <cp:lastModifiedBy>Ладутько Е.Б.</cp:lastModifiedBy>
  <cp:lastPrinted>2019-01-09T09:02:37Z</cp:lastPrinted>
  <dcterms:created xsi:type="dcterms:W3CDTF">2013-09-06T08:38:07Z</dcterms:created>
  <dcterms:modified xsi:type="dcterms:W3CDTF">2019-01-09T09:06:31Z</dcterms:modified>
</cp:coreProperties>
</file>